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CAP SO" sheetId="1" r:id="rId1"/>
    <sheet name="cap huyen" sheetId="2" r:id="rId2"/>
  </sheets>
  <definedNames/>
  <calcPr fullCalcOnLoad="1"/>
</workbook>
</file>

<file path=xl/sharedStrings.xml><?xml version="1.0" encoding="utf-8"?>
<sst xmlns="http://schemas.openxmlformats.org/spreadsheetml/2006/main" count="854" uniqueCount="692">
  <si>
    <t>CẢI CÁCH THỦ TỤC HÀNH CHÍNH</t>
  </si>
  <si>
    <t>Xử lý các vấn đề phát hiện qua rà soát TTHC</t>
  </si>
  <si>
    <t>CẢI CÁCH TÀI CHÍNH CÔNG</t>
  </si>
  <si>
    <t>1.1.1</t>
  </si>
  <si>
    <t>1.1.2</t>
  </si>
  <si>
    <t>1.3.1</t>
  </si>
  <si>
    <t>1.3.2</t>
  </si>
  <si>
    <t>2.1.1</t>
  </si>
  <si>
    <t>2.1.2</t>
  </si>
  <si>
    <t>3.2.1</t>
  </si>
  <si>
    <t>3.2.2</t>
  </si>
  <si>
    <t>6.1.1</t>
  </si>
  <si>
    <t>6.1.2</t>
  </si>
  <si>
    <t>6.2.1</t>
  </si>
  <si>
    <t>6.2.2</t>
  </si>
  <si>
    <t>Lĩnh vực/Tiêu chí/Tiêu chí thành phần</t>
  </si>
  <si>
    <t>3.4.1</t>
  </si>
  <si>
    <t>3.4.2</t>
  </si>
  <si>
    <t>3.5.1</t>
  </si>
  <si>
    <t>3.5.2</t>
  </si>
  <si>
    <t>TT</t>
  </si>
  <si>
    <t xml:space="preserve"> (ÁP DỤNG ĐỐI VỚI CÁC SỞ, BAN, NGÀNH CẤP TỈNH)</t>
  </si>
  <si>
    <t xml:space="preserve">Phụ lục số 01 </t>
  </si>
  <si>
    <t>Công tác kiểm tra CCHC</t>
  </si>
  <si>
    <t>CÔNG TÁC CHỈ ĐẠO ĐIỀU HÀNH CCHC</t>
  </si>
  <si>
    <t>Kế hoạch CCHC</t>
  </si>
  <si>
    <t>Ban hành kế hoạch CCHC</t>
  </si>
  <si>
    <t>Mức độ hoàn thành kế hoạch CCHC</t>
  </si>
  <si>
    <t>Xử lý các vấn đề phát hiện qua kiểm tra</t>
  </si>
  <si>
    <t>Công tác tuyên truyền CCHC</t>
  </si>
  <si>
    <t>1.4.1</t>
  </si>
  <si>
    <t>Mức độ hoàn thành kế hoạch tuyên truyền CCHC</t>
  </si>
  <si>
    <t>1.4.2</t>
  </si>
  <si>
    <t>Thực hiện các hình thức tuyên truyền CCHC</t>
  </si>
  <si>
    <t>Thực hiện cơ chế một cửa, cơ chế một cửa liên thông</t>
  </si>
  <si>
    <t>3.3.1</t>
  </si>
  <si>
    <t>3.3.2</t>
  </si>
  <si>
    <t>3.3.3</t>
  </si>
  <si>
    <t xml:space="preserve"> Kết quả giải quyết hồ sơ TTHC</t>
  </si>
  <si>
    <t>Thực hiện việc xin lỗi người dân, tổ chức khi để xảy ra trễ hẹn trong giải quyết hồ sơ TTHC</t>
  </si>
  <si>
    <t>CẢI CÁCH TỔ CHỨC BỘ MÁY HÀNH CHÍNH</t>
  </si>
  <si>
    <t>4.1.1</t>
  </si>
  <si>
    <t>4.1.2</t>
  </si>
  <si>
    <t>Thực hiện các quy định về quản lý biên chế</t>
  </si>
  <si>
    <t>4.2.1</t>
  </si>
  <si>
    <t>Thực hiện quy định về sử dụng biên chế hành chính</t>
  </si>
  <si>
    <t>4.2.2</t>
  </si>
  <si>
    <t>Thực hiện phân cấp quản lý</t>
  </si>
  <si>
    <t>4.3.1</t>
  </si>
  <si>
    <t>4.3.2</t>
  </si>
  <si>
    <t>4.3.3</t>
  </si>
  <si>
    <t>Thực hiện cơ cấu công chức, viên chức theo vị trí việc làm</t>
  </si>
  <si>
    <t>5.1.1</t>
  </si>
  <si>
    <t>5.1.2</t>
  </si>
  <si>
    <t>Tuyển dụng công chức, viên chức</t>
  </si>
  <si>
    <t>5.2.1</t>
  </si>
  <si>
    <t>5.2.2</t>
  </si>
  <si>
    <t>5.3.1</t>
  </si>
  <si>
    <t>5.3.2</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</si>
  <si>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</si>
  <si>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</si>
  <si>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</si>
  <si>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</si>
  <si>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</si>
  <si>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Mức độ hoàn thành kế hoạch đào tạo, bồi dưỡng cán bộ, công chức, viên chức</t>
  </si>
  <si>
    <t>5.7.2</t>
  </si>
  <si>
    <t>Tổ chức thực hiện công tác tài chính - ngân sách</t>
  </si>
  <si>
    <t>Thực hiện giải ngân kế hoạch đầu tư vốn ngân sách nhà nước hàng năm</t>
  </si>
  <si>
    <t>Công tác quản lý, sử dụng tài sản công</t>
  </si>
  <si>
    <t>6.3.1</t>
  </si>
  <si>
    <t>6.3.2</t>
  </si>
  <si>
    <t>Ứng dụng công nghệ thông tin (CNTT) của tỉnh</t>
  </si>
  <si>
    <t>7.1.1</t>
  </si>
  <si>
    <t>Thực hiện tiếp nhận hồ sơ, trả kết quả giải quyết TTHC qua dịch vụ bưu chính công ích (BCCI)</t>
  </si>
  <si>
    <t>Áp dụng Hệ thống quản lý chất lượng (ISO 9001) theo quy định</t>
  </si>
  <si>
    <t>Thực hiện các nhiệm vụ được UBND tỉnh, Chủ tịch UBND tỉnh giao</t>
  </si>
  <si>
    <t>Sắp xếp tổ chức bộ máy và kiện toàn chức năng, nhiệm vụ của các phòng, ban chuyên môn cấp huyện</t>
  </si>
  <si>
    <t xml:space="preserve">Thực hiện các quy định về phân cấp quản lý do Chính phủ; các bộ, ngành và UBND tỉnh ban hành </t>
  </si>
  <si>
    <t>Tỷ lệ đơn vị sự nghiệp thuộc huyện bố trí viên chức theo đúng vị trí việc làm được phê duyệt</t>
  </si>
  <si>
    <t>Tổ chức thực hiện các kiến nghị sau thanh tra, kiểm tra, kiểm toán về tài chính, ngân sách</t>
  </si>
  <si>
    <t>Tỷ lệ phòng, ban chuyên môn cấp huyện thực hiện đúng việc duy trì, cải tiến ISO 9001 theo quy định</t>
  </si>
  <si>
    <t>Tỷ lệ UBND cấp xã thực hiện đúng việc duy trì, cải tiến ISO 9001 theo quy định</t>
  </si>
  <si>
    <t>3.6.1</t>
  </si>
  <si>
    <t>3.6.2</t>
  </si>
  <si>
    <t>Năng lực cạnh tranh cấp tỉnh (DDCI)</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</si>
  <si>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</si>
  <si>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</si>
  <si>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</si>
  <si>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</si>
  <si>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</si>
  <si>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</si>
  <si>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 xml:space="preserve">  Phụ lục số 02</t>
  </si>
  <si>
    <t>2.2.1</t>
  </si>
  <si>
    <t>2.2.2</t>
  </si>
  <si>
    <t>2.5.1</t>
  </si>
  <si>
    <t>2.5.2</t>
  </si>
  <si>
    <t>Trả lời kiến nghị cá nhân, tổ chức để tháo gỡ khó khăn, vướng mắc liên quan đến cơ chế, chính sách phạm vi quản lý của ngành, lĩnh vực</t>
  </si>
  <si>
    <t>Tiếp nhận, xử lý phản ánh, kiến nghị (PAKN) của cá nhân, tổ chức đối với TTHC thuộc thẩm quyền giải quyết của sở, ngành</t>
  </si>
  <si>
    <t>Tỷ lệ phòng, ban chuyên môn thuộc sở, ngành bố trí công chức theo đúng vị trí việc làm được phê duyệt</t>
  </si>
  <si>
    <t>Tỷ lệ đơn vị sự nghiệp thuộc sở, ngành bố trí viên chức theo đúng vị trí việc làm được phê duyệt</t>
  </si>
  <si>
    <t>Thực hiện quy định của TW, UBND tỉnh về tổ chức bộ máy</t>
  </si>
  <si>
    <t>Thực hiện quy định về số lượng người làm việc hưởng lương từ ngân sách nhà nước trong các đơn vị sự nghiệp công lập thuộc sở, ngành</t>
  </si>
  <si>
    <t>7.3.1</t>
  </si>
  <si>
    <t>7.3.2</t>
  </si>
  <si>
    <t xml:space="preserve">Thực hiện cập nhật, số hóa trên phầm mềm </t>
  </si>
  <si>
    <t>Xử lý văn bản QPPL sau rà soát</t>
  </si>
  <si>
    <t>Theo dõi thi hành pháp luật (THPL)</t>
  </si>
  <si>
    <t>5.3.3</t>
  </si>
  <si>
    <t>Thanh tra, kiểm tra việc thực hiện chính sách, pháp luật thuộc phạm vi quản lý nhà nước của ngành</t>
  </si>
  <si>
    <t>Mức độ hoàn thành kế hoạch thanh tra, kiểm tra</t>
  </si>
  <si>
    <t>Theo dõi, đôn đốc, kiểm tra việc thực hiện kết luận thanh tra, kiểm tra</t>
  </si>
  <si>
    <t>Thực hiện quy định về sử dụng biên chế, người làm việc được cấp có thẩm quyền giao</t>
  </si>
  <si>
    <t>5.1.3</t>
  </si>
  <si>
    <t>5.1.4</t>
  </si>
  <si>
    <t>TÁC ĐỘNG CỦA CCHC ĐẾN CÁC CHỈ TIÊU PHÁT TRIỂN KT-XH</t>
  </si>
  <si>
    <t>Đánh giá mức độ hài lòng của người dân, tổ chức (SIPAS)</t>
  </si>
  <si>
    <t>TTHC được tiếp nhận, thẩm định, giải quyết, trả kết quả tại TT HCC (4 tại chỗ)</t>
  </si>
  <si>
    <t>Sắp xếp tổ chức bộ máy và kiện toàn chức năng, nhiệm vụ của các phòng, ban, đơn vị trực thuộc</t>
  </si>
  <si>
    <t>Chấp hành kỷ luật, kỷ cương hành chính của công chức, viên chức, người lao động</t>
  </si>
  <si>
    <t>Kết quả đánh giá năng lực cạnh tranh cấp tỉnh (DDCI) của doanh nghiệp</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</si>
  <si>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</si>
  <si>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</si>
  <si>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</si>
  <si>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</si>
  <si>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</si>
  <si>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Thực hiện thanh tra, kiểm tra việc thực hiện nhiệm vụ thuộc phạm vi quản lý nhà nước của ngành đã phân cấp cho địa phương</t>
  </si>
  <si>
    <t>Xử lý các vấn đề về phân cấp phát hiện qua thanh tra, kiểm tra</t>
  </si>
  <si>
    <t>Xây dựng bảng mô tả công việc, khung năng lực theo từng vị trí việc làm của viên chức theo Danh mục vị trí việc làm đã được phê duyệt</t>
  </si>
  <si>
    <t>Tỷ lệ hồ sơ TTHC được xử lý trực tuyến mức độ 3 và 4</t>
  </si>
  <si>
    <t>Xử lý văn bản trái pháp luật do cơ quan có thẩm quyền kiểm tra kiến nghị</t>
  </si>
  <si>
    <t>Bổ nhiệm chức danh nghề nghiệp; thực hiện thi hoặc xét thăng hạng chức danh nghề nghiệp theo thẩm quyền</t>
  </si>
  <si>
    <t>Bổ nhiệm chức danh nghề nghiệp viên chức theo các văn bản của bộ, ngành</t>
  </si>
  <si>
    <t>Cập nhật thông tin cán bộ, công chức, viên chức vào phần mềm quản lý CBCCVC của tỉnh</t>
  </si>
  <si>
    <t>Tỷ lệ hồ sơ TTHC được tiếp nhận qua dịch vụ BCCI</t>
  </si>
  <si>
    <t>Tỷ lệ kết quả giải quyết TTHC được trả qua dịch vụ BCCI</t>
  </si>
  <si>
    <t xml:space="preserve">Thực hiện chế độ báo cáo CCHC định kỳ </t>
  </si>
  <si>
    <t>Mức độ phát triển doanh nghiệp, HTX và Hộ kinh doanh của huyện</t>
  </si>
  <si>
    <t>Công bố HTQLCL phù hợp TCVN ISO 9001:2015</t>
  </si>
  <si>
    <t>2.1</t>
  </si>
  <si>
    <t>2.2</t>
  </si>
  <si>
    <t>2.3</t>
  </si>
  <si>
    <t>2.4</t>
  </si>
  <si>
    <t>2.5</t>
  </si>
  <si>
    <t>7.2</t>
  </si>
  <si>
    <t>1.2</t>
  </si>
  <si>
    <t>7.1</t>
  </si>
  <si>
    <t>7.3</t>
  </si>
  <si>
    <t>7.4</t>
  </si>
  <si>
    <t>7.4.1</t>
  </si>
  <si>
    <t>7.4.2</t>
  </si>
  <si>
    <t>3.2</t>
  </si>
  <si>
    <t>3.3</t>
  </si>
  <si>
    <t>3.4</t>
  </si>
  <si>
    <t>3.5</t>
  </si>
  <si>
    <t>3.1</t>
  </si>
  <si>
    <t>4.1</t>
  </si>
  <si>
    <t>4.2</t>
  </si>
  <si>
    <t>4.3</t>
  </si>
  <si>
    <t>5.1</t>
  </si>
  <si>
    <t>5.2</t>
  </si>
  <si>
    <t>5.3</t>
  </si>
  <si>
    <t>5.4</t>
  </si>
  <si>
    <t>6.1</t>
  </si>
  <si>
    <t>6.2</t>
  </si>
  <si>
    <t>6.3</t>
  </si>
  <si>
    <t>6.4</t>
  </si>
  <si>
    <t>1.1</t>
  </si>
  <si>
    <t>1.3</t>
  </si>
  <si>
    <t>1.4</t>
  </si>
  <si>
    <t>1.5</t>
  </si>
  <si>
    <t>3.5.3</t>
  </si>
  <si>
    <t>3.6</t>
  </si>
  <si>
    <t>5.5</t>
  </si>
  <si>
    <t>5.5.3</t>
  </si>
  <si>
    <t>5.6</t>
  </si>
  <si>
    <t>5.7</t>
  </si>
  <si>
    <t>8.1</t>
  </si>
  <si>
    <t>8.2</t>
  </si>
  <si>
    <t>8.3</t>
  </si>
  <si>
    <t>8.4</t>
  </si>
  <si>
    <t>Yêu cầu tài liệu
kiểm chứng</t>
  </si>
  <si>
    <t>Cách chấm điểm</t>
  </si>
  <si>
    <t>7.1.2</t>
  </si>
  <si>
    <t>7.1.3</t>
  </si>
  <si>
    <t>2.6</t>
  </si>
  <si>
    <t>Điểm chuẩn</t>
  </si>
  <si>
    <t xml:space="preserve">Điểm chuẩn </t>
  </si>
  <si>
    <t>Tỷ lệ các phòng, ban chuyên môn và UBND cấp xã được kiểm tra trong năm</t>
  </si>
  <si>
    <t>Hoàn thiện Đề án vị trí việc làm, bảng mô tả công việc, khung năng lực trình cấp có thẩm quyền phê duyệt theo quy định hiện hành</t>
  </si>
  <si>
    <t>Thực hiện quy định về tuyển dụng công chức tại UBND cấp xã</t>
  </si>
  <si>
    <t>Thực hiện công tác quyết toán ngân sách</t>
  </si>
  <si>
    <t>Thực hiện chế độ công khai quyết toán ngân sách theo quy định</t>
  </si>
  <si>
    <t>Hồ sơ quyết toán đảm bảo</t>
  </si>
  <si>
    <t>Báo cáo kết quả cơ chế tự chủ, tự chịu trách nhiệm</t>
  </si>
  <si>
    <t>Thu nhập tăng thêm của đơn vị (TNTT)</t>
  </si>
  <si>
    <t>6.4.1</t>
  </si>
  <si>
    <t>6.4.2</t>
  </si>
  <si>
    <t>Quy định tiêu chí làm căn cứ chi trả thu nhập</t>
  </si>
  <si>
    <t>Thực hiện chế độ báo cáo về thực hành tiết kiệm</t>
  </si>
  <si>
    <t>6.5</t>
  </si>
  <si>
    <t>6.6</t>
  </si>
  <si>
    <t>6.6.1</t>
  </si>
  <si>
    <t>6.6.2</t>
  </si>
  <si>
    <t>Thực hiện báo cáo tình hình quản lý, sử dụng tài sản công</t>
  </si>
  <si>
    <t>Thực hiện công tác văn thư, lưu trữ</t>
  </si>
  <si>
    <t>Thực hiện chế độ báo cáo về thực hành tiết kiệm, chống lãng phí</t>
  </si>
  <si>
    <t>Lập và gửi báo cáo quyết toán</t>
  </si>
  <si>
    <t>Ban hành Quy chế quản lý, sử dụng tài sản công thuộc phạm vi quản lý theo quy định tại điều 7 Thông tư 144/2017/TT-BTC ngày 29/12/2017</t>
  </si>
  <si>
    <t>Thực hiện báo cáo tình hình quản lý, sử dụng tài sản công theo quy định tại Điều 130 Nghị định 151/2017/NĐ-CP ngày 26/12/2017 của Chính phủ</t>
  </si>
  <si>
    <t>6.5.1</t>
  </si>
  <si>
    <t>6.5.2</t>
  </si>
  <si>
    <t>Quy định tiêu chí làm căn cứ chi trả thu nhập tăng thêm thể hiện trong quy chế chi tiêu nội bộ của đơn vị sự nghiệp công lập</t>
  </si>
  <si>
    <t>Báo cáo tình hình thu ngân sách của huyện 
Báo cáo 10 tháng (số liệu đến ngày 31/10) của năm đánh giá và có xác nhận của Kho bạc Nhà nước</t>
  </si>
  <si>
    <t>Tài liệu kiểm chứng</t>
  </si>
  <si>
    <t xml:space="preserve">- Báo cáo tình hình thực hiện và giải ngân kế hoạch đầu tư vốn ngân sách nhà nước hàng năm của địa phương.
- Báo cáo tình hình thực hiện giải ngân đầu tư vốn ngân sách nhà nước 10 tháng (số liệu đến ngày 31/10)  của năm đánh giá có xác nhận của Kho bạc Nhà nước
</t>
  </si>
  <si>
    <t xml:space="preserve">- Cung cấp các văn bản triển khai kiểm tra (kế hoạch kiểm tra, biên bản hoặc kết luận kiểm tra) các cơ chế, chính sách đã được phân cấp
- Báo cáo thực hiện các quy định về phân cấp QLNN của ngành, lĩnh vực </t>
  </si>
  <si>
    <t>Ban hành Kế hoạch theo dõi tình hình thi hành pháp luật</t>
  </si>
  <si>
    <t>Điều tra, khảo sát tình hình thi hành pháp luật</t>
  </si>
  <si>
    <t>Báo cáo công tác theo dõi tình hình thi hành pháp luật</t>
  </si>
  <si>
    <t>2.2.3</t>
  </si>
  <si>
    <t>Tham mưu HĐND, UBND tỉnh xử lý văn bản trái pháp luật do cơ quan có thẩm quyền kiểm tra kiến nghị</t>
  </si>
  <si>
    <t>2.1.3</t>
  </si>
  <si>
    <t>Báo cáo công tác theo dõi thi hành pháp luật</t>
  </si>
  <si>
    <t>2.3.1</t>
  </si>
  <si>
    <t>2.3.2</t>
  </si>
  <si>
    <t>Báo cáo gửi UBND tỉnh về công tác rà soát, hệ thống hóa văn bản QPPL trong năm</t>
  </si>
  <si>
    <t>Hình ảnh tại trụ sở và hình ảnh trên Trang Thông tin điện tử của cơ quan về niêm yết công khai địa chỉ, điện thoại tiếp nhận; quy trình tiếp nhận PAKN; hoặc các bằng chứng liên quan (cung cấp đường link tại Trang thông tin điện tử của đơn vị để kiểm chứng).</t>
  </si>
  <si>
    <t>Thực hiện đúng quy định về số lượng cấp phó tại các cơ quan hành chính cấp huyện, xã.</t>
  </si>
  <si>
    <t>Thực hiện quy định về bổ nhiệm, bổ nhiệm lại vị trí lãnh đạo tại các phòng, ban và đơn vị sự nghiệp trực thuộc</t>
  </si>
  <si>
    <t>Thực hiện đúng quy định về số lượng cấp phó tại các phòng, ban, đơn vị trực thuộc</t>
  </si>
  <si>
    <t>Thực hiện quy định về bổ nhiệm, bổ nhiệm lại vị trí lãnh đạo tại các phòng, ban trực thuộc</t>
  </si>
  <si>
    <t>Ban hành kế hoạch và triển khai việc số hóa kết quả giải quyết thủ tục hành chính</t>
  </si>
  <si>
    <t>Chuyên mục Chuyển đổi số trên trang thông tin điện tử của đơn vị</t>
  </si>
  <si>
    <t>7.5</t>
  </si>
  <si>
    <t>7.6</t>
  </si>
  <si>
    <t>7.7</t>
  </si>
  <si>
    <t>7.7.1</t>
  </si>
  <si>
    <t>7.7.2</t>
  </si>
  <si>
    <t>7.7.3</t>
  </si>
  <si>
    <t>7.8</t>
  </si>
  <si>
    <t>7.8.1</t>
  </si>
  <si>
    <t>7.8.2</t>
  </si>
  <si>
    <t>7.8.3</t>
  </si>
  <si>
    <t>ĐIỀU TRA XÃ HỘI HỌC</t>
  </si>
  <si>
    <t>8</t>
  </si>
  <si>
    <t>8.2.1</t>
  </si>
  <si>
    <t>8.2.2</t>
  </si>
  <si>
    <t>8.2.3</t>
  </si>
  <si>
    <t>8.2.4</t>
  </si>
  <si>
    <t>8.2.5</t>
  </si>
  <si>
    <t>9</t>
  </si>
  <si>
    <t>9.1</t>
  </si>
  <si>
    <t>9.2</t>
  </si>
  <si>
    <t>9.2.1</t>
  </si>
  <si>
    <t>9.2.2</t>
  </si>
  <si>
    <t>9.2.3</t>
  </si>
  <si>
    <t>9.2.4</t>
  </si>
  <si>
    <t>9.2.5</t>
  </si>
  <si>
    <t>HƯỚNG DẪN CHẤM ĐIỂM ĐÁNH GIÁ, XẾP LOẠI CẢI CÁCH HÀNH CHÍNH</t>
  </si>
  <si>
    <t>Rà soát, đánh giá, đề xuất đơn giản hóa TTHC</t>
  </si>
  <si>
    <t>Thực hiện quy định của Trung ương, UBND tỉnh về tổ chức bộ máy</t>
  </si>
  <si>
    <t>CẢI CÁCH CHẾ ĐỘ CÔNG VỤ</t>
  </si>
  <si>
    <t>XÂY DỰNG VÀ PHÁT TRIỂN CHÍNH QUYỀN ĐIỆN TỬ, CHÍNH QUYỀN SỐ</t>
  </si>
  <si>
    <t>(ÁP DỤNG ĐỐI VỚI UBND CÁC HUYỆN, THỊ XÃ, THÀNH PHỐ)</t>
  </si>
  <si>
    <t xml:space="preserve"> - Biên bản, thông báo kết luận sau kiểm tra;
- Báo cáo việc khắc phục kết luận sau kiểm tra của đơn vị thực hiện chưa tốt (nếu có); 
- Báo cáo kết quả kiểm tra CCHC, báo cáo cần thể hiện rõ số vấn đề phải xử lý; số vấn để đã hoàn thành xử lý và số vấn đề đã xử lý nhưng chưa hoàn thành.</t>
  </si>
  <si>
    <t>XÂY DỰNG VÀ TỔ CHỨC THỰC HIỆN VĂN BẢN QUY PHẠM PHÁP LUẬT</t>
  </si>
  <si>
    <t>Sắp xếp tổ chức bộ máy và kiện toàn chức năng, nhiệm vụ của các đơn vị sự nghiệp công lập trực thuộc UBND cấp huyện</t>
  </si>
  <si>
    <t>Tỷ lệ phòng, ban chuyên môn của UBND cấp huyện bố trí công chức theo đúng vị trí việc làm được phê duyệt</t>
  </si>
  <si>
    <t>Ban hành quy chế quản lý, sử dụng tài sản công thuộc phạm vi quản lý theo quy định tại Điều 7 Thông tư 144/2017/TT-BTC ngày 29/12/2017 của Bộ Tài chính</t>
  </si>
  <si>
    <t>Kết quả đánh giá năng lực cạnh tranh cấp sở (DDCI)</t>
  </si>
  <si>
    <t>Năng lực cạnh tranh cấp sở (DDCI)</t>
  </si>
  <si>
    <t>Sáng kiến hoặc giải pháp mới trong cải cách hành chính</t>
  </si>
  <si>
    <t>Tham mưu HĐND, UBND tỉnh ban hành VBQPPL  theo quy định bao gồm cả nhiệm vụ do HĐND, UBND tỉnh giao đúng tiến độ</t>
  </si>
  <si>
    <t xml:space="preserve">Tổ chức rà soát, hệ thống hóa theo quy định các VBQPPL của HĐND, UBND tỉnh thuộc lĩnh vực quản lý </t>
  </si>
  <si>
    <t>Văn bản đôn đốc, kiểm tra việc thực hiện kết luận thanh tra, kiểm tra.</t>
  </si>
  <si>
    <t xml:space="preserve">- Cung cấp các văn bản kế hoạch kiểm tra, biên bản hoặc kết luận kiểm tra, báo cáo kết quả kiểm tra các cơ chế, chính sách đã được phân cấp; báo cáo tình hình thực hiện Kết luận thanh tra, kiểm tra của các địa phương;
- Báo cáo thực hiện các quy định về phân cấp QLNN của ngành, lĩnh vực </t>
  </si>
  <si>
    <t>- Báo cáo theo biểu mẫu 0203b.N/BNV-CBCCVC, 0204,N/BNV-CBCCVC (kèm theo Thông tư 03/2018/TT-BNV ngày 6/3/2018 của Bộ Nội vụ);
- Quyết định phân bổ số lượng người làm việc của Sở Nội vụ; Quyết định phân bổ số lượng người làm việc của đơn vị cho các đơn vị trực thuộc.
- Báo cáo CCHC hoặc báo cáo sử dụng biên chế (nếu có).</t>
  </si>
  <si>
    <t>- Số đơn vị sự nghiệp trực thuộc; Số đơn vị sự nghiệp đã hoàn thiện bản mô tả công việc, khung năng lực và bố trí viên chức đúng vị trí việc làm;
'- Gửi bản mô tả công việc, Khung năng lực của ít nhất 05 vị trí việc làm khác nhau;
- Kết quả theo dõi của Sở Nội vụ.</t>
  </si>
  <si>
    <t>Cập nhật thông tin công chức, viên chức vào phần mềm quản lý CBCCVC của tỉnh</t>
  </si>
  <si>
    <t>*Đối với các ngành không có đơn vị sự nghiệp trực thuộc thì không phát sinh nhiệm vụ đối với tiêu chí này.</t>
  </si>
  <si>
    <t>Tỷ lệ trao đổi văn bản điện tử trên môi trường mạng</t>
  </si>
  <si>
    <t>Tỷ lệ văn bản đi được ký số</t>
  </si>
  <si>
    <t>Thống kê số văn bản đi được ký số và tổng số văn bản đi của đơn vị.</t>
  </si>
  <si>
    <t>Triển khai ứng dụng họp thông minh và họp trực tuyến</t>
  </si>
  <si>
    <t>- Văn bản thông báo gửi đến Sở Khoa học và công nghệ kèm theo Quyết định công bố phù hợp Tiêu chuẩn TCVN ISO 9001:2015
- Hình ảnh niêm yết tại cơ quan, hình ảnh (hoặc đường dẫn) đăng tải trên trang thông tin điện tử</t>
  </si>
  <si>
    <t>Duy trì, cải tiến HTQLCL phù hợp TCVN ISO 9001:2015</t>
  </si>
  <si>
    <t>Lập Danh mục hồ sơ cơ quan</t>
  </si>
  <si>
    <t>Lập hồ sơ theo Danh mục hồ sơ cơ quan trên Hệ thống QLVB&amp;ĐH</t>
  </si>
  <si>
    <t>Viện nghiên cứu và phát triển</t>
  </si>
  <si>
    <t>- Lập danh mục tin, bài đã phát hành qua các phương tiên thông tin đại chúng; dẫn chứng bằng các hình ảnh, địa chỉ, thời gian đã phát hành; Số lượng tin, bài phát hành trên trang thông tin điện tử trong năm; 
- Giải trình bằng các hình ảnh, tài liệu, văn bản triển khai,.. về các hình thức tuyên truyền khác nếu có.
- TLKC khác (nếu có)
- Kết quả theo dõi do Sở TT&amp;TT cung cấp</t>
  </si>
  <si>
    <t xml:space="preserve"> - Quyết định thành lập đoàn kiểm tra CCHC;
- Kế hoạch kiểm tra CCHC;
- Biên bản, thông báo kết luận/báo cáo sau kiểm tra CCHC.
- TLKC khác (nếu có).</t>
  </si>
  <si>
    <t>1.6</t>
  </si>
  <si>
    <t>Hình ảnh tại trụ sở và hình ảnh trên Trang Thông tin điện tử của cơ quan về niêm yết công khai địa chỉ, điện thoại tiếp nhận; quy trình tiếp nhận PAKN; hoặc các TLKC liên quan</t>
  </si>
  <si>
    <t>Thực hiện quy định về số lượng người làm việc hưởng lương từ ngân sách nhà nước trong các đơn vị sự nghiệp công lập trực thuộc UBND cấp huyện</t>
  </si>
  <si>
    <t>Tổ chức bộ máy cấp xã</t>
  </si>
  <si>
    <t xml:space="preserve">Triển khai Văn bản điện tử </t>
  </si>
  <si>
    <t xml:space="preserve">Tỷ lệ văn bản đi được ký số </t>
  </si>
  <si>
    <t>Kế hoạch CCHC năm 2022</t>
  </si>
  <si>
    <t>Thực hiện các nhiệm vụ bổ sung, đột xuất ngoài Chương trình công tác năm của UBND tỉnh</t>
  </si>
  <si>
    <t>XÂY DỰNG  VÀ TỔ CHỨC THỰC HIỆN VĂN BẢN QUY PHẠM PHÁP LUẬT (VBQPPL) CỦA TỈNH</t>
  </si>
  <si>
    <t xml:space="preserve">Ban hành Kế hoạch rà soát, hệ thống hóa </t>
  </si>
  <si>
    <t>Thực hiện đúng quy định về ban hành TTHC theo thẩm quyền</t>
  </si>
  <si>
    <t>Công bố, công khai TTHC (cấp tỉnh, cấp huyện, cấp xã) và kết quả giải quyết TTHC</t>
  </si>
  <si>
    <t xml:space="preserve">3.3.1 </t>
  </si>
  <si>
    <t>Tham mưu trình Chủ tịch UBND tỉnh công bố danh mục TTHC thuộc phạm vi chức năng quản lý (cấp tỉnh, cấp huyện, cấp xã) trên địa bàn tỉnh theo Thông tư số 02/2017/TT-VPCP</t>
  </si>
  <si>
    <t>Nhập, đăng tải công khai TTHC vào cơ sở dữ liệu TTHC của tỉnh sau khi UBND tỉnh công bố</t>
  </si>
  <si>
    <t>Niêm yết, công khai TTHC thuộc thẩm quyền tiếp nhận, giải quyết tại Trung tâm Phục vụ hành chính công tỉnh và trên Trang thông tin điện tử của đơn vị</t>
  </si>
  <si>
    <t>3.3.4</t>
  </si>
  <si>
    <t>Trình công bố hoặc công bố quy trình nội bộ giải quyết TTHC</t>
  </si>
  <si>
    <t>3.3.5</t>
  </si>
  <si>
    <t>TTHC thuộc thẩm quyền giải quyết của cấp Sở được thiết lập quy trình điện tử trên Hệ thống phần mềm</t>
  </si>
  <si>
    <t>3.3.6</t>
  </si>
  <si>
    <t>Công khai tiến độ, kết quả giải quyết hồ sơ TTHC trên Trang thông tin điện tử</t>
  </si>
  <si>
    <t>Thực hiện tiếp nhận và trả kết quả tại Trung tâm Phục vụ hành chính công</t>
  </si>
  <si>
    <t>Tiếp nhận thành phần hồ sơ theo quy định TTHC</t>
  </si>
  <si>
    <t>3.4.3</t>
  </si>
  <si>
    <t xml:space="preserve">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t>
  </si>
  <si>
    <t>Số hóa kết quả giải quyết TTHC trong năm</t>
  </si>
  <si>
    <t>3.4.4</t>
  </si>
  <si>
    <t>Tỷ lệ hồ sơ TTHC tại TT PVHCC tỉnh tiếp nhận trong năm được giải quyết đúng hạn, trước hạn</t>
  </si>
  <si>
    <t>Đánh giá kết quả giải quyết TTHC</t>
  </si>
  <si>
    <t>Công khai địa chỉ tiếp nhận phản ánh, kiến nghị của cá nhân, tổ chức đối với TTHC (theo quy định tại Thông tư số 02/2017/TT-VPCP) tại trụ sở và trên Trang thông tin điện tử của cơ quan, đơn vị</t>
  </si>
  <si>
    <t>Xử lý phản ánh, kiến nghị của cá nhân, tổ chức đối với các quy định hành chính, TTHC</t>
  </si>
  <si>
    <t>Công khai kết quả trả lời phản ánh, kiến nghị của cá nhân, tổ chức đối với quy định TTHC thuộc thẩm quyền của tỉnh</t>
  </si>
  <si>
    <t>3.6.3</t>
  </si>
  <si>
    <t>Thực hiện chế độ chính sách</t>
  </si>
  <si>
    <t xml:space="preserve">Báo cáo kết quả cơ chế tự chủ, tự chịu trách nhiệm về biên chế và kinh phí hành chính theo Nghị định 130/2005/NĐ-CP; Nghị định số 117/2013/NĐ-CP  </t>
  </si>
  <si>
    <t>Có giải pháp triển khai chuyển đổi số nâng cao hoạt động đơn vị</t>
  </si>
  <si>
    <t>Báo cáo thống kê về công tác văn thư, lưu trữ và tài liệu lưu trữ</t>
  </si>
  <si>
    <t>ĐIỂM ĐÁNH GIÁ CỦA LÃNH ĐẠO UBND TỈNH</t>
  </si>
  <si>
    <t>Thực hiện công bố văn bản hết hiệu lực, ngưng hiệu lực</t>
  </si>
  <si>
    <t>Công khai TTHC và kết quả giải quyết hồ sơ</t>
  </si>
  <si>
    <t>Niêm yết, công khai danh mục TTHC thuộc thẩm quyền tiếp nhận, giải quyết tại Bộ phận Một cửa và trên Trang thông tin điện tử của UBND cấp huyện</t>
  </si>
  <si>
    <t>Công khai tiến độ, kết quả giải quyết hồ sơ TTHC trên Trang TTĐT của UBND cấp huyện</t>
  </si>
  <si>
    <t>Thực hiện tiếp nhận và trả kết quả tại Trung tâm Hành chính công cấp huyện</t>
  </si>
  <si>
    <t>Tiếp nhận thành phần hồ sơ theo quy định của TTHC</t>
  </si>
  <si>
    <t>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của UBND cấp huyện, cấp xã</t>
  </si>
  <si>
    <t>Tỷ lệ UBND cấp xã đạt chỉ tiêu hồ sơ chứng thực điện tử</t>
  </si>
  <si>
    <t>Thiết lập quy trình điện tử các TTHC trên phần mềm</t>
  </si>
  <si>
    <t>TTHC được cập nhật và thiết lập đúng theo quy trình trên phần mềm</t>
  </si>
  <si>
    <t>Tỷ lệ hồ sơ TTHC do UBND cấp huyện tiếp nhận, xử lý trong năm được giải quyết đúng hạn, trước hạn</t>
  </si>
  <si>
    <t>Đánh giá việc giải quyết TTHC theo có chế một cửa, một cửa liên thông</t>
  </si>
  <si>
    <t>3.5.4</t>
  </si>
  <si>
    <t>Tiếp nhận, xử lý phản ánh, kiến nghị của cá nhân, tổ chức đối với các quy định hành chính, TTHC</t>
  </si>
  <si>
    <t>Công khai địa chỉ tiếp nhận phản ánh, kiến nghị của cá nhân, tổ chức đối với TTHC (theo quy định tại Thông tư số 02/2017/TT-VPCP) tại trụ sở và trên Trang thông tin điện tử của UBND cấp huyện</t>
  </si>
  <si>
    <t>Công khai kết quả trả lời phản ánh, kiến nghị của cá nhân, tổ chức đối với quy định hành chính, TTHC thuộc thẩm quyền</t>
  </si>
  <si>
    <t>3.7</t>
  </si>
  <si>
    <t>Kiểm tra việc thực hiện hoạt động kiểm soát TTHC đối với UBND cấp xã</t>
  </si>
  <si>
    <t xml:space="preserve">Thực hiện báo cáo định kỳ công tác kiểm soát TTHC, triển khai cơ chế một cửa, một cửa liên thông và thực hiện TTHC trên môi trường điện tử </t>
  </si>
  <si>
    <t>3.8</t>
  </si>
  <si>
    <t>4.1.3</t>
  </si>
  <si>
    <t>Thực hiện thanh tra, kiểm tra việc thực hiện nhiệm vụ quản lý nhà nước đã phân cấp, phân quyền cho các phòng, ban chuyên môn và UBND cấp xã</t>
  </si>
  <si>
    <t>Thực hiện quy định về tuyển dụng viên chức tại các đơn vị sự nghiệp trực thuộc UBND cấp huyện</t>
  </si>
  <si>
    <t>Thực hiện quy định về thi, xét thăng hạng chức danh nghề nghiệp viên chức</t>
  </si>
  <si>
    <t>Thực hiện trình tự, thủ tục đánh giá, phân loại cán bộ, công chức, viên chức theo quy định</t>
  </si>
  <si>
    <t>Thực hiện chế độ tiền lương</t>
  </si>
  <si>
    <t>5.8</t>
  </si>
  <si>
    <t>Tỷ lệ đạt chuẩn công chức cấp xã</t>
  </si>
  <si>
    <t>5.8.2</t>
  </si>
  <si>
    <t>5.8.1</t>
  </si>
  <si>
    <t>Tỷ lệ đạt chuẩn của cán bộ cấp xã</t>
  </si>
  <si>
    <t>5.8.3</t>
  </si>
  <si>
    <t>Về người hoạt động không chuyên trách ở cấp xã</t>
  </si>
  <si>
    <t>Tổ chức triển khai rà soát, lập hồ sơ về sắp xếp, sáp nhập thôn, tổ dân phố</t>
  </si>
  <si>
    <t>Báo cáo thực hiện chế độ tự chủ theo Nghị định 43/2005/NĐ-CP hoặc Nghị định 60/2021/NĐ-CP đối với đơn vị sự nghiệp</t>
  </si>
  <si>
    <t>Có giải pháp triển khai chuyển đổi số nâng cao hoạt động địa phương</t>
  </si>
  <si>
    <t>Mức độ thu hút đầu tư của địa phương</t>
  </si>
  <si>
    <t>Thực hiện thu ngân sách hàng năm của huyện theo Kế hoạch được HĐND tỉnh giao</t>
  </si>
  <si>
    <t>Mức độ thực hiện các chỉ tiêu phát triển KT-XH do HĐND cấp huyện và UBND tỉnh giao</t>
  </si>
  <si>
    <t xml:space="preserve">- Kế hoạch CCHC năm 2022;
- Bảng tổng hợp kết quả thực hiện các nhiệm vụ đề ra trong Kế hoạch, nêu rõ số lượng nhiệm vụ, sản phẩm, kết quả đã hoàn thành so với Kế hoạch. </t>
  </si>
  <si>
    <t xml:space="preserve">- Lập danh sách trích ngang bổ nhiệm mới năm 2022 của các phòng, ban, chuyên môn; phòng thuộc đơn vị sự nghiệp trực thuộc và tương đương.
- Lập danh sách trích ngang bổ nhiệm lại năm 2022 của các phòng, ban, chuyên môn; phòng thuộc đơn vị sự nghiệp trực thuộc và tương đương.
</t>
  </si>
  <si>
    <t>Báo cáo theo biểu mẫu 0206.N/BNV-CB (theo Thông tư 03/2018/TT-BNV ngày 6/3/2018 của Bộ Nội vụ)
Báo cáo tình hình thực hiện kỷ luật, kỷ cương hành chính năm 2022</t>
  </si>
  <si>
    <t>- Báo cáo công tác quản lý hồ sơ CCVC năm 2022;
- Tình hình thực hiện cập nhật hồ sơ CCVC trên phần mềm
- Theo dõi phần mềm nhân sự của Sở Nội vụ</t>
  </si>
  <si>
    <t>Thực hiện các nhiệm vụ được UBND tỉnh giao tại Chương trình công tác năm</t>
  </si>
  <si>
    <t>Thực hiện chế độ tự chủ theo Nghị định 43/2005/NĐ-CP hoặc Nghị định 60/2021/NĐ-CP đối với đơn vị sự nghiệp công lập</t>
  </si>
  <si>
    <t>Báo cáo tình hình thực hiện Nghị định 43/2005/NĐ-CP hoặc 60/2021/NĐ-CP</t>
  </si>
  <si>
    <t>Xây dựng, áp dụng và công bố HTQLCL phù hợp TCVN ISO 9001:2015</t>
  </si>
  <si>
    <t>- Thống kê danh sách các dự án đầu tư và tổng vốn đăng ký đầu tư năm 2022 và năm 2021.
- Cung cấp các Quyết định, Giấy chứng nhận đăng ký đầu tư có liên quan…</t>
  </si>
  <si>
    <t>- Báo cáo tình hình thực hiện kế hoạch phát triển KTXH năm 2021.
- Báo cáo tình hình thực hiện kế hoạch phát triển KTXH năm 2022;
- Thống kê số lượng phát triển doanh nghiệp, HTX và Hộ kinh doanh năm 2021, năm 2022.</t>
  </si>
  <si>
    <t xml:space="preserve">- Báo cáo tình hình thực hiện kế hoạch phát triển KTXH năm 2022;
</t>
  </si>
  <si>
    <t>Thực hiện chế độ tự chủ của đơn vị sự nghiệp công lập theo Nghị định 43/2005/NĐ-CP hoặc Nghị định 60/2021/NĐ-CP</t>
  </si>
  <si>
    <t xml:space="preserve">Thực hiện cơ chế tự chủ, tự chịu trách nhiệm về sử dụng biên chế và kinh phí quản lý hành chính tại cơ quan và đơn vị trực thuộc theo Nghị định 130/2005/NĐ-CP; Nghị định số 117/2013/NĐ-CP  </t>
  </si>
  <si>
    <t>Thực hiện chế độ tự chủ, tự chịu trách nhiệm về sử dụng biên chế và kinh phí quản lý hành chính tại cơ quan và đơn vị trực thuộc theo Nghị định 130/2005/NĐ-CP; Nghị định số 117/2013/NĐ-CP  (không tính đơn vị sự nghiệp công lập)</t>
  </si>
  <si>
    <t>- Danh mục vị trí việc làm được phê duyệt;
- Bản mô tả vị trí việc làm; Biểu Khung năng lực theo vị trí việc làm.
- Gửi bản mô tả công việc, Khung năng lực của ít nhất 05 vị trí việc làm khác nhau;
- Kết quả theo dõi của Sở Nội vụ.</t>
  </si>
  <si>
    <t>- Hình ảnh và đường link công khai tiến độ, kết quả giải quyết TTHC trên Trang thông tin điện tử. 
- Kết quả theo dõi, kiểm tra của Văn phòng UBND tỉnh</t>
  </si>
  <si>
    <t>- Báo cáo công tác kiểm soát TTHC, triển khai cơ chế Một cửa, Một cửa liên thông trong giải quyết TTHC và thực hiện TTHC trên môi trường điện tử theo quy định
- Hình ảnh minh họa và tài liệu kiểm chứng khác (nếu có)</t>
  </si>
  <si>
    <t>- Văn bản chỉ đạo của huyện về việc sử dụng Hệ thống Một cửa điện tử; báo cáo của huyện; các tài liệu khác (nếu có) 
- Hình ảnh minh chứng (sổ theo dõi tiếp nhận và trả kết quả; hình ảnh khác có liên quan);
- Kết quả theo dõi, kiểm tra của Văn phòng UBND tỉnh.</t>
  </si>
  <si>
    <t>- Kế hoạch kiểm tra việc thực hiện hoạt động kiểm soát TTHC đối với đơn vị cấp xã (có thể lồng ghép nội dung kiểm tra hoặc Kế hoạch kiểm tra công tác CCHC có nội dung kiểm tra việc thực hiện hoạt động kiểm soát TTHC đối với các đơn vị cấp xã)
- Báo cáo kết quả kiểm tra</t>
  </si>
  <si>
    <r>
      <rPr>
        <b/>
        <sz val="12"/>
        <color indexed="8"/>
        <rFont val="Times New Roman"/>
        <family val="1"/>
      </rPr>
      <t>Yêu cầu:</t>
    </r>
    <r>
      <rPr>
        <sz val="12"/>
        <color indexed="8"/>
        <rFont val="Times New Roman"/>
        <family val="1"/>
      </rPr>
      <t xml:space="preserve"> Tính tỷ lệ % giữa số văn bản, hồ sơ công việc thực hiện trên môi trường mạng và tổng số văn bản, hồ sơ công việc của đơn vị trong năm đánh giá. Nếu:
- Từ 90% - 100% văn bản được trao đổi trên môi trường mạng (trừ văn bản mật) thì điểm đánh giá là 0,5;
- Dưới 90% văn bản được trao đổi trên môi trường mạng (trừ văn bản mật) thì điểm đánh giá là 0.</t>
    </r>
  </si>
  <si>
    <r>
      <rPr>
        <b/>
        <sz val="12"/>
        <color indexed="8"/>
        <rFont val="Times New Roman"/>
        <family val="1"/>
      </rPr>
      <t>Yêu cầu:</t>
    </r>
    <r>
      <rPr>
        <sz val="12"/>
        <color indexed="8"/>
        <rFont val="Times New Roman"/>
        <family val="1"/>
      </rPr>
      <t xml:space="preserve"> Tính tỷ lệ % giữa số văn bản đi được ký số và tổng số văn bản đi của đơn vị trong năm đánh giá. Nếu:
- Từ 80% - 100% văn bản đi được ký số thì điểm đánh giá là 0,5;
- Dưới 80% văn bản đi được ký số thì điểm đánh giá là 0.</t>
    </r>
  </si>
  <si>
    <t>- Phương án điều tra, khảo sát; Phiếu điều tra, khảo sát;
- Báo cáo tổng hợp thực hiện điều tra, khảo sát theo dõi THPL.</t>
  </si>
  <si>
    <t>- Phương án điều tra, khảo sát; Phiếu điều tra, khảo sát;
- Báo cáo tổng hợp việc thực hiện điều tra, khảo sát theo dõi THPL.</t>
  </si>
  <si>
    <t>Kế hoạch theo dõi thi hành pháp luật năm 2022</t>
  </si>
  <si>
    <t xml:space="preserve">Kế hoạch về công tác rà soát văn bản quy phạm pháp luật năm 2022 </t>
  </si>
  <si>
    <r>
      <rPr>
        <b/>
        <sz val="12"/>
        <color indexed="8"/>
        <rFont val="Times New Roman"/>
        <family val="1"/>
      </rPr>
      <t>Yêu cầu:</t>
    </r>
    <r>
      <rPr>
        <sz val="12"/>
        <color indexed="8"/>
        <rFont val="Times New Roman"/>
        <family val="1"/>
      </rPr>
      <t xml:space="preserve"> Các cơ quan ban hành kế hoạch theo dõi THPL đảm bảo thời gian theo quy định. Nếu:
- Ban hành Kế hoạch trước ngày 15/01 thì điểm đánh giá là 0,5; 
- Ban hành Kế hoạch sau ngày 15/01 thì điểm đánh giá là 0,25; 
- Không ban hành Kế hoạch thì điểm đánh giá là 0.</t>
    </r>
  </si>
  <si>
    <r>
      <rPr>
        <b/>
        <sz val="12"/>
        <color indexed="8"/>
        <rFont val="Times New Roman"/>
        <family val="1"/>
      </rPr>
      <t>Yêu cầu:</t>
    </r>
    <r>
      <rPr>
        <sz val="12"/>
        <color indexed="8"/>
        <rFont val="Times New Roman"/>
        <family val="1"/>
      </rPr>
      <t xml:space="preserve"> Các cơ quan tiến hành điều tra, khảo sát THPL. Nếu:
- Có tổ chức điều tra, khảo sát thì điểm đánh giá là 0,5; 
- Không tổ chức, điều tra khảo sát thì điểm đánh giá là 0.</t>
    </r>
  </si>
  <si>
    <r>
      <rPr>
        <b/>
        <sz val="12"/>
        <color indexed="8"/>
        <rFont val="Times New Roman"/>
        <family val="1"/>
      </rPr>
      <t xml:space="preserve">Yêu cầu: </t>
    </r>
    <r>
      <rPr>
        <sz val="12"/>
        <color indexed="8"/>
        <rFont val="Times New Roman"/>
        <family val="1"/>
      </rPr>
      <t>Các cơ quan ban hành báo cáo theo dõi THPL đảm bảo chất lượng và thời gian. Nếu:
- Ban hành Báo cáo trước ngày 15/11 và có số liệu đầy đủ theo quy định, thì điểm đánh giá là 1; 
- Ban hành Báo cáo sau ngày 15/11 hoặc số liệu không đầy đủ theo quy định, thì điểm đánh giá là 0,5; 
- Không ban hành Báo cáo thì điểm đánh giá là 0.</t>
    </r>
  </si>
  <si>
    <t>Quyết định của UBND cấp huyện Công bố Danh mục văn bản hết hiệu lực, ngưng hiệu lực năm 2021</t>
  </si>
  <si>
    <r>
      <rPr>
        <b/>
        <sz val="12"/>
        <color indexed="8"/>
        <rFont val="Times New Roman"/>
        <family val="1"/>
      </rPr>
      <t>Yêu cầu:</t>
    </r>
    <r>
      <rPr>
        <sz val="12"/>
        <color indexed="8"/>
        <rFont val="Times New Roman"/>
        <family val="1"/>
      </rPr>
      <t xml:space="preserve"> Ban hành Quyết định Công bố Danh mục văn bản quy phạm pháp luật hết hiệu lực, ngưng hiệu lực:
- Ban hành Quyết định công bố trước ngày 30/01/2022 thì điểm đánh giá là 0,5; 
- Ban hành Quyết định công bố sau ngày 30/01/2022 trở đi thì điểm đánh giá là 0,25; 
- Không công bố thì điểm đánh giá là 0.</t>
    </r>
  </si>
  <si>
    <r>
      <rPr>
        <b/>
        <sz val="12"/>
        <color indexed="8"/>
        <rFont val="Times New Roman"/>
        <family val="1"/>
      </rPr>
      <t xml:space="preserve">Yêu cầu: </t>
    </r>
    <r>
      <rPr>
        <sz val="12"/>
        <color indexed="8"/>
        <rFont val="Times New Roman"/>
        <family val="1"/>
      </rPr>
      <t>Các văn bản sau khi được rà soát nếu phát hiện không còn phù hợp thì kiến nghị cấp có thẩm quyền xử lý (sửa đổi, bổ sung, thay thế, bãi bỏ). Nếu đã xử lý hoặc tham mưu xử lý:
- Xử lý đầy đủ, đúng thời hạn thì điểm đánh giá là 0,5;
- Có xử lý nhưng chưa đầy đủ hoặc chưa đúng thời hạn thì điểm đánh giá là 0,25;
- Không xử lý thì điểm đánh giá là 0.</t>
    </r>
  </si>
  <si>
    <r>
      <rPr>
        <b/>
        <sz val="12"/>
        <color indexed="8"/>
        <rFont val="Times New Roman"/>
        <family val="1"/>
      </rPr>
      <t>Yêu cầu:</t>
    </r>
    <r>
      <rPr>
        <sz val="12"/>
        <color indexed="8"/>
        <rFont val="Times New Roman"/>
        <family val="1"/>
      </rPr>
      <t xml:space="preserve"> Tính tỷ lệ % số văn bản đã hoàn thành xử lý theo kiến nghị của cấp có thẩm quyền so với tổng số văn bản phải xử lý sau kiểm tra của cấp có thẩm quyền. Nếu tỷ lệ này đạt:
- 100% văn bản được xử lý kịp thời thì điểm đánh giá là 1,0;
- Từ 80% đến dưới 100% văn bản được xử lý kịp thời thì điểm đánh giá là 0,5;
- Dưới 80% văn bản được xử lý thì điểm đánh giá là 0.</t>
    </r>
  </si>
  <si>
    <r>
      <rPr>
        <b/>
        <sz val="12"/>
        <color indexed="8"/>
        <rFont val="Times New Roman"/>
        <family val="1"/>
      </rPr>
      <t xml:space="preserve">Yêu cầu: </t>
    </r>
    <r>
      <rPr>
        <sz val="12"/>
        <color indexed="8"/>
        <rFont val="Times New Roman"/>
        <family val="1"/>
      </rPr>
      <t>Thực hiện công khai tiến độ, kết quả giải quyết hồ sơ TTHC trên trang TTĐT của địa phương. Tính tỷ lệ % số lượng hồ sơ TTHC công khai trên trang TTĐT so với số lượng hồ sơ giải quyết TTHC thực tế. Nếu tỷ lệ này đạt:
- 100% hồ sơ TTHC đã được công khai tiến độ, kết quả giải quyết hồ sơ TTHC đúng quy định thì điểm đánh giá là 1;
- Dưới 100% hồ sơ TTHC đã được công khai tiến độ, kết quả giải quyết hồ sơ TTHC đúng quy định thì điểm đánh giá là 0,</t>
    </r>
  </si>
  <si>
    <r>
      <rPr>
        <b/>
        <sz val="12"/>
        <color indexed="8"/>
        <rFont val="Times New Roman"/>
        <family val="1"/>
      </rPr>
      <t xml:space="preserve">Yêu cầu: </t>
    </r>
    <r>
      <rPr>
        <sz val="12"/>
        <color indexed="8"/>
        <rFont val="Times New Roman"/>
        <family val="1"/>
      </rPr>
      <t>Tính tỷ lệ % số TTHC thuộc thẩm quyền giải quyết được tiếp nhận và trả kết quả tại Trung tâm Hành chính công cấp huyện (trừ những thủ tục UBND tỉnh cho phép chưa thực hiện). Nếu: 
- 100% TTHC thực hiện tiếp nhận, trả kết quả tại Trung tâm Hành chính công cấp huyện thì điểm đánh giá là 0,5;
- Dưới 100% TTHC thực hiện tiếp nhận, trả kết quả tại Trung tâm Hành chính công cấp huyện thì điểm đánh giá là 0.</t>
    </r>
  </si>
  <si>
    <r>
      <rPr>
        <b/>
        <sz val="12"/>
        <color indexed="8"/>
        <rFont val="Times New Roman"/>
        <family val="1"/>
      </rPr>
      <t>Yêu cầu:</t>
    </r>
    <r>
      <rPr>
        <sz val="12"/>
        <color indexed="8"/>
        <rFont val="Times New Roman"/>
        <family val="1"/>
      </rPr>
      <t xml:space="preserve"> Tính tỷ lệ % TTHC được cập nhật và thiết lập quy trình trên phần mềm. Nếu: 
- 100% TTHC được thiết lập đầy đủ và đúng thời gian quy định điểm đánh giá là 1 điểm. Trường hợp số thời gian thiết lập dài hơn thời gian đã được UBND tỉnh công khai trên Hệ thống thì phải có báo cáo giải trình phù hợp.
- Từ 95 % - dưới 100% TTHC được thiết lập đúng thì điểm đánh giá là 0.5;
- Dưới 95% TTHC được thiết lập đúng thì điểm đánh giá là 0.</t>
    </r>
  </si>
  <si>
    <r>
      <rPr>
        <b/>
        <sz val="12"/>
        <color indexed="8"/>
        <rFont val="Times New Roman"/>
        <family val="1"/>
      </rPr>
      <t xml:space="preserve">Yêu cầu: </t>
    </r>
    <r>
      <rPr>
        <sz val="12"/>
        <color indexed="8"/>
        <rFont val="Times New Roman"/>
        <family val="1"/>
      </rPr>
      <t>Tính tỷ lệ % số TTHC được thực hiện 4 tại chỗ. Nếu:
- Trên 50% số TTHC thì điểm đánh giá là 1;
- Từ 40 - dưới 50% số TTHC thì điểm đánh giá là 0,5;
- Dưới 40% số TTHC thì điểm đánh giá là 0.</t>
    </r>
  </si>
  <si>
    <r>
      <rPr>
        <b/>
        <sz val="12"/>
        <color indexed="8"/>
        <rFont val="Times New Roman"/>
        <family val="1"/>
      </rPr>
      <t xml:space="preserve">Yêu cầu: </t>
    </r>
    <r>
      <rPr>
        <sz val="12"/>
        <color indexed="8"/>
        <rFont val="Times New Roman"/>
        <family val="1"/>
      </rPr>
      <t>Tính tỷ lệ số hồ sơ đã giải quyết đúng hạn, trước hạn so với số hồ sơ đã được giải quyết tại TT HCC cấp huyện, nếu:
- Từ 95 % - 100% số hồ sơ thì điểm đánh giá được tính công thức: (Tỷ lệ % hồ sơ đúng hạn x 2)/100% 
- Dưới 95% thì điểm đánh giá là 0.</t>
    </r>
  </si>
  <si>
    <r>
      <rPr>
        <b/>
        <sz val="12"/>
        <color indexed="8"/>
        <rFont val="Times New Roman"/>
        <family val="1"/>
      </rPr>
      <t xml:space="preserve">Yêu cầu: </t>
    </r>
    <r>
      <rPr>
        <sz val="12"/>
        <color indexed="8"/>
        <rFont val="Times New Roman"/>
        <family val="1"/>
      </rPr>
      <t>Công khai địa chỉ, số điện thoại tiếp nhận PAKN trên Cổng/Trang thông tin điện tử của đơn vị và niêm yết công khai tại cơ quan. Nếu:
- Thực hiện đầy đủ thông tin theo quy định thì đánh giá là 0,25; 
- Không đầy đủ thông tin theo quy định thì điểm đánh giá là 0.</t>
    </r>
  </si>
  <si>
    <r>
      <rPr>
        <b/>
        <sz val="12"/>
        <color indexed="8"/>
        <rFont val="Times New Roman"/>
        <family val="1"/>
      </rPr>
      <t>Yêu cầu:</t>
    </r>
    <r>
      <rPr>
        <sz val="12"/>
        <color indexed="8"/>
        <rFont val="Times New Roman"/>
        <family val="1"/>
      </rPr>
      <t xml:space="preserve"> Tính tỷ lệ % kết quả trả lời PAKN được công khai, so với số PAKN của cá nhân, tổ chức đối với quy định quy định hành chính, TTHC thuộc thẩm quyền  được xử lý, trả lời. Nếu:
- 100% số phản ánh, kiến nghị đã xử lý, trả lời được công khai theo quy định thì điểm đánh giá là 0,25;
- Vẫn còn phản ánh, kiến nghị đã xử lý, trả lời nhưng chưa công khai theo quy định thì điểm đánh giá là 0.</t>
    </r>
  </si>
  <si>
    <r>
      <rPr>
        <b/>
        <sz val="12"/>
        <color indexed="8"/>
        <rFont val="Times New Roman"/>
        <family val="1"/>
      </rPr>
      <t xml:space="preserve">Yêu cầu: </t>
    </r>
    <r>
      <rPr>
        <sz val="12"/>
        <color indexed="8"/>
        <rFont val="Times New Roman"/>
        <family val="1"/>
      </rPr>
      <t>Có Kế hoạch kiểm tra kiểm soát TTHC đối với cấp xã (hoặc lồng ghép nội dung kiểm tra kiểm soát vào công tác kiểm tra CCHC cấp xã). Nếu:
- 100% đơn vị được kiểm tra theo Kế hoạch thì điểm đánh giá là 0,25;
- Báo cáo kết quả kiểm tra đầy đủ nội dung và đúng thời hạn thì được CỘNG THÊM 0,25 điểm.
(Đơn vị không ban hành kế hoạch kiểm tra hoặc không có nội dung kết hợp trong kế hoạch kiểm tra công tác CCHC thì không có điểm nội dung này)</t>
    </r>
  </si>
  <si>
    <r>
      <rPr>
        <b/>
        <sz val="12"/>
        <color indexed="8"/>
        <rFont val="Times New Roman"/>
        <family val="1"/>
      </rPr>
      <t>Yêu cầu:</t>
    </r>
    <r>
      <rPr>
        <sz val="12"/>
        <color indexed="8"/>
        <rFont val="Times New Roman"/>
        <family val="1"/>
      </rPr>
      <t xml:space="preserve"> Báo cáo theo đúng thời gian quy định. Nếu:
- Có báo cáo theo đúng thời gian quy định của cơ quan có thẩm quyền thì điểm đánh giá là 0,5;
- Có báo cáo nhưng không đúng thời gian quy định của cơ quan có thẩm quyền thì điểm đánh giá là 0,25;
- Không có báo cáo thì điểm đánh giá là 0.</t>
    </r>
  </si>
  <si>
    <r>
      <rPr>
        <b/>
        <sz val="12"/>
        <color indexed="8"/>
        <rFont val="Times New Roman"/>
        <family val="1"/>
      </rPr>
      <t xml:space="preserve">Yêu cầu: </t>
    </r>
    <r>
      <rPr>
        <sz val="12"/>
        <color indexed="8"/>
        <rFont val="Times New Roman"/>
        <family val="1"/>
      </rPr>
      <t>Hằng năm cơ quan có thẩm quyền sẽ có thông báo thời gian nộp báo cáo để làm căn cứ đánh giá tính kịp thời. Nếu: 
- Công khai đảm bảo thời gian quy định thì điểm đánh giá là 0,5;
- Có công khai nhưng không đảm bảo thời gian quy định thì điểm đánh giá là 0,25;
- Không công khai thì điểm đánh giá là 0.</t>
    </r>
  </si>
  <si>
    <t>Thông báo thẩm tra quyết toán của Sở Tài chính.
(Không bắt buộc đơn vị nộp tài liệu kiểm chứng)
Theo dõi, đánh giá của Sở Tài chính.</t>
  </si>
  <si>
    <r>
      <rPr>
        <b/>
        <sz val="12"/>
        <color indexed="8"/>
        <rFont val="Times New Roman"/>
        <family val="1"/>
      </rPr>
      <t xml:space="preserve">Yêu cầu: </t>
    </r>
    <r>
      <rPr>
        <sz val="12"/>
        <color indexed="8"/>
        <rFont val="Times New Roman"/>
        <family val="1"/>
      </rPr>
      <t>Sau khi được cơ quan thẩm quyền phê duyệt, gửi hồ sơ về Sở Tài chính thẩm định. Dựa vào thông báo thẩm tra của Sở Tài chính để đánh giá. Nếu: 
- Đúng nội dung, đầy đủ mẫu biểu và đảm bảo thời gian quy định thì điểm đánh giá là 0,5;
- Đúng nội dung, đầy đủ mẫu biểu nhưng không đảm bảo thời gian quy định thì điểm đánh giá là 0,25;
- Không đúng nội dung, mẫu biểu hoặc thời gian quy định hoặc cả hai thì điểm đánh giá là 0.</t>
    </r>
  </si>
  <si>
    <r>
      <rPr>
        <b/>
        <sz val="12"/>
        <color indexed="8"/>
        <rFont val="Times New Roman"/>
        <family val="1"/>
      </rPr>
      <t xml:space="preserve">Yêu cầu: </t>
    </r>
    <r>
      <rPr>
        <sz val="12"/>
        <color indexed="8"/>
        <rFont val="Times New Roman"/>
        <family val="1"/>
      </rPr>
      <t>Thống kê tổng số kiến nghị được Kiểm toán Nhà nước, cơ quan Trung ương, Thanh tra Tỉnh hoặc cơ quan có thẩm quyền chỉ ra sau thanh tra, kiểm tra, kiểm toán nhà nước về tài chính, ngân sách tại tỉnh trong năm liền kềt. Thống kê số tiền thực hiện theo kiến nghị đã nộp vào NSNN so với số kiến nghị theo yêu cầu. Nếu:
- 100% số kiến nghị được thực hiện thì điểm đánh giá là 0,5;
- Từ 80% - dưới 100% số kiến nghị được thực hiện thì điểm đánh giá là 0,25;
- Dưới 80% số kiến nghị được thực hiện thì điểm đánh già là 0.</t>
    </r>
  </si>
  <si>
    <r>
      <rPr>
        <b/>
        <sz val="12"/>
        <color indexed="8"/>
        <rFont val="Times New Roman"/>
        <family val="1"/>
      </rPr>
      <t xml:space="preserve">Yêu cầu: </t>
    </r>
    <r>
      <rPr>
        <sz val="12"/>
        <color indexed="8"/>
        <rFont val="Times New Roman"/>
        <family val="1"/>
      </rPr>
      <t>Thực hiện báo cáo kết quả cơ chế tự chủ đảm bảo chất lượng, thời gian theo Công văn của Sở Tài chính. Nếu
- Có báo cáo theo đúng thời gian quy định của cơ quan có thẩm quyền thì điểm đánh giá là 0,5;
- Có báo cáo nhưng không đúng thời gian quy định của cơ quan có thẩm quyền thì điểm đánh giá là 0,25;
- Không có báo cáo thì điểm đánh giá là 0.</t>
    </r>
  </si>
  <si>
    <r>
      <rPr>
        <b/>
        <sz val="12"/>
        <color indexed="8"/>
        <rFont val="Times New Roman"/>
        <family val="1"/>
      </rPr>
      <t>Yêu cầu:</t>
    </r>
    <r>
      <rPr>
        <sz val="12"/>
        <color indexed="8"/>
        <rFont val="Times New Roman"/>
        <family val="1"/>
      </rPr>
      <t xml:space="preserve"> Báo cáo tình hình thực hiện NĐ 130/2005/NĐ-CP  của năm trước năm đánh giá của đơn vị  (trong đó có mục thu nhập tăng thêm  của đơn vị và thu nhập tăng thêm  bình quân tháng); Nếu Thu nhập tăng thêm đạt:
- Từ mức 0,2 lương cơ sở trở lên thì điểm đánh giá là 0,5
- Nhỏ hơn mức 0,2 lương cơ sở thì điểm đánh giá là 0,25;
- Không có thu nhập tăng thêm thì điểm đánh giá là 0.</t>
    </r>
  </si>
  <si>
    <t>- Lập danh sách thống kê Quyết định Quy chế của các đơn vị trên địa bàn bao gồm đơn vị cấp huyện, xã, SNCL theo mẫu  6.TCC. (Không có tài liệu này xem như không có ban hành)
- Gửi tài liệu kiểm chứng  Quyết định ban hành Quy chế  của đơn vị trên địa bàn huyện. Bao gồm: 01 của VP UBND huyện, 02 của phòng ban chuyên môn thuộc huyện, 02 của đơn vị SNCL thuộc huyện. Nếu thiếu 01 tài liệu kiểm chứng thì xem như không có ban hành.</t>
  </si>
  <si>
    <r>
      <rPr>
        <b/>
        <sz val="12"/>
        <color indexed="8"/>
        <rFont val="Times New Roman"/>
        <family val="1"/>
      </rPr>
      <t>Yêu cầu</t>
    </r>
    <r>
      <rPr>
        <sz val="12"/>
        <color indexed="8"/>
        <rFont val="Times New Roman"/>
        <family val="1"/>
      </rPr>
      <t>: Các cơ quan, địa phương (bao gồm tất cả các đơn vị SNCL) ban hành Quy chế quản lý, sử dụng tài sản công. Nếu:
- 100% đơn vị có ban hành quy chế của đơn vị thì điểm đánh giá là 0,5;
- Có từ 01  đơn vị không ban hành quy chế xem như không ban hành điểm đánh giá là 0;</t>
    </r>
  </si>
  <si>
    <r>
      <rPr>
        <b/>
        <sz val="12"/>
        <color indexed="8"/>
        <rFont val="Times New Roman"/>
        <family val="1"/>
      </rPr>
      <t>Yêu cầu:</t>
    </r>
    <r>
      <rPr>
        <sz val="12"/>
        <color indexed="8"/>
        <rFont val="Times New Roman"/>
        <family val="1"/>
      </rPr>
      <t xml:space="preserve"> Các đơn vị sự nghiệp ban hành Quy chế chi tiêu nội bộ của đơn vị có quy định tiêu chí căn cứ để chi trả tăng thêm. Tính tỷ lệ số đơn vị sự nghiệp có quy định tiêu chí căn cứ chi trả tăng thêm. ếu:
- 100% đơn vị sự nghiệp công lập trực thuộc UBND cấp huyện có quy định tiêu chí thì điểm đánh giá là 0,5;
- Từ 70% đến dưới 100% đơn vị sự nghiệp công lập trực thuộc UBND cấp huyện có quy định tiêu chí thì điểm đánh giá là 0,25;
- Dưới 70% đơn vị sự nghiệp công lập trực thuộc UBND cấp huyện có quy định tiêu chí thì điểm đánh giá là 0.</t>
    </r>
  </si>
  <si>
    <r>
      <rPr>
        <b/>
        <sz val="12"/>
        <color indexed="8"/>
        <rFont val="Times New Roman"/>
        <family val="1"/>
      </rPr>
      <t xml:space="preserve">Yêu cầu: </t>
    </r>
    <r>
      <rPr>
        <sz val="12"/>
        <color indexed="8"/>
        <rFont val="Times New Roman"/>
        <family val="1"/>
      </rPr>
      <t>Báo cáo tình hình quản lý, sử dụng tài sản công:
- Báo cáo đẩy đủ, đảm bảo thời gian quy định thì điểm đánh giá là 0,5;
- Có báo cáo, nhưng chậm hơn 15 ngày so với quy định thì điểm đánh giá là 0,25;
- Báo cáo không đầy đủ hoặc không thực hiện báo cáo thì điểm đánh giá là 0.</t>
    </r>
  </si>
  <si>
    <t>Tỷ lệ kết quả giải quyết TTHC được trả qua dịch vụ BCCI.</t>
  </si>
  <si>
    <t>Báo cáo về các đơn vị trực thuộc duy trì, cải tiến ISO 9001 theo quy định và Quyết định công bố phù hợp Tiêu chuẩn TCVN ISO 9001:2015 của các đơn vị trực thuộc; Báo cáo năm 2022 về triển khai xây dựng, áp dụng, duy trì và cải tiến HTQLCL theo TCVN theo mẫu hướng dẫn.
- Kế hoạch triển khai ISO  năm 2022. Báo cáo tổng hợp kết quả rà soát, cập nhật. Các biên bản họp xem xét lãnh đạo năm 2022. Báo cáo tổng hợp đánh giá nội bộ năm 2022.
- Mục tiêu chất lượng năm 2022 và Kế hoạch thực hiện Mục tiêu Chất lượng năm 2022; Kế hoạch đánh giá nội bộ năm 2022.</t>
  </si>
  <si>
    <r>
      <rPr>
        <b/>
        <sz val="12"/>
        <rFont val="Times New Roman"/>
        <family val="1"/>
      </rPr>
      <t xml:space="preserve">Yêu cầu: </t>
    </r>
    <r>
      <rPr>
        <sz val="12"/>
        <rFont val="Times New Roman"/>
        <family val="1"/>
      </rPr>
      <t xml:space="preserve">Tính tỷ lệ % số TTHC công bố HTQLCL phù hợp TCVN ISO 9001:2015, nếu tỷ lệ này đạt: 
- 100% TTHC được UBND tỉnh phê duyệt đã được công bố thì điểm đánh giá là 1;
- Dưới 100% TTHC được UBND tỉnh phê duyệt đã được công bố thì điểm đánh giá là 0.
</t>
    </r>
  </si>
  <si>
    <t>- Vản bản thông báo gửi đến Sở Khoa học và công nghệ (số, ký hiệu, thời gian, trích yếu văn bản) kèm theo Quyết định công bố phù hợp Tiêu chuẩn TCVN ISO 9001:2015
- Hình ảnh niêm yết tại cơ quan, hình ảnh (hoặc đường dẫn) đăng tải trên trang thông tin điện tử</t>
  </si>
  <si>
    <t>Báo cáo năm 2022 về việc triển khai xây dựng, áp dụng, duy trì và cải tiến hệ thống quản lý chất lượng theo TCVN theo mẫu hướng dẫn
Lập danh sách phòng ban, chuyên môn cấp huyện thực hiện đúng việc duy trì cải tiến ISO (đầy đủ các bước: Lập kế hoạch triển khai ISO  năm 2022; 
+ có báo cáo tổng hợp kết quả rà soát, cập nhật 
+ Các biên bản họp xem xét lãnh đạo năm 2022 
+ Báo cáo tổng hợp đánh giá nội bộ năm 2022)</t>
  </si>
  <si>
    <t>- Báo cáo năm 2022 về việc triển khai xây dựng, áp dụng, duy trì và cải tiến hệ thống quản lý chất lượng theo TCVN theo mẫu hướng dẫn
- Lập danh sách UBND các xã, phường, thị trấn thực hiện đúng việc duy trì cải tiến ISO (đầy đủ các bước: Lập kế hoạch triển khai ISO  năm 2022; + có báo cáo tổng hợp kết quả rà soát, cập nhật +Các biên bản họp xem xét lãnh đạo năm 2022 + Báo cáo tổng hợp đánh giá nội bộ năm 2022)
- Mục tiêu chất lượng năm 2022 và Kế hoạch thực hiện Mục tiêu Chất lượng năm 2022; Kế hoạch đánh giá nội bộ năm 2022.
Kết quả kiểm tra, theo dõi của Sở Khoa học và Công nghệ.</t>
  </si>
  <si>
    <r>
      <rPr>
        <b/>
        <sz val="12"/>
        <rFont val="Times New Roman"/>
        <family val="1"/>
      </rPr>
      <t xml:space="preserve">Yêu cầu: </t>
    </r>
    <r>
      <rPr>
        <sz val="12"/>
        <rFont val="Times New Roman"/>
        <family val="1"/>
      </rPr>
      <t>Tính tỷ lệ % giữa số đơn vị trực thuộc thực hiện đúng quy trình ISO so với tổng số đơn vị trực thuốc đã công bố ISO. Nếu tỷ lệ này đạt:
- 100% số cơ quan, đơn vị thì điểm đánh giá là 1; 
- dưới 100% số cơ quan, đơn vị thì điểm đánh giá là 0.</t>
    </r>
  </si>
  <si>
    <r>
      <rPr>
        <b/>
        <sz val="12"/>
        <rFont val="Times New Roman"/>
        <family val="1"/>
      </rPr>
      <t xml:space="preserve">Yêu cầu: </t>
    </r>
    <r>
      <rPr>
        <sz val="12"/>
        <rFont val="Times New Roman"/>
        <family val="1"/>
      </rPr>
      <t xml:space="preserve">Tính tỷ lệ số lượng đơn vị cấp xã thực hiện tốt, nếu:
- Từ 90% số đơn vị trở lên thì điểm đánh giá là 0,5;
- Từ 70 - dưới 90% số đơn vị thì điểm đánh giá là 0,25;
- Dưới 70% số đơn vị thì điểm đánh giá là 0.
</t>
    </r>
  </si>
  <si>
    <r>
      <rPr>
        <b/>
        <sz val="12"/>
        <rFont val="Times New Roman"/>
        <family val="1"/>
      </rPr>
      <t xml:space="preserve">Yêu cầu: </t>
    </r>
    <r>
      <rPr>
        <sz val="12"/>
        <rFont val="Times New Roman"/>
        <family val="1"/>
      </rPr>
      <t>Tính tỷ lệ tổng vốn đăng ký đầu tư năm 2022 so với năm 2021. Nếu:
- Cao hơn năm 2021 thì điểm đánh giá là 1;
- Bằng với năm 2021 thì điểm đánh giá là 0,5;
- Thấp hơn năm 2021 thì điểm đánh giá là 0.</t>
    </r>
  </si>
  <si>
    <r>
      <rPr>
        <b/>
        <sz val="12"/>
        <rFont val="Times New Roman"/>
        <family val="1"/>
      </rPr>
      <t xml:space="preserve">Yêu cầu: </t>
    </r>
    <r>
      <rPr>
        <sz val="12"/>
        <rFont val="Times New Roman"/>
        <family val="1"/>
      </rPr>
      <t>Tính tỷ lệ tăng doanh nghiệp, HTX và hộ kinh doanh cá thể của năm 2022 tăng so với năm 2021. Nếu:
- Tăng từ 20% trở lên thì điểm đánh giá là 1;
- Tăng từ 10% - dưới 20% thì điểm đánh giá được tính theo công thức: (Tỷ lệ % DN thành lập mới) x 1)/20%. 
- Dưới 10% thì điểm đánh giá là 0.</t>
    </r>
  </si>
  <si>
    <r>
      <rPr>
        <b/>
        <sz val="12"/>
        <rFont val="Times New Roman"/>
        <family val="1"/>
      </rPr>
      <t xml:space="preserve">Yêu cầu: </t>
    </r>
    <r>
      <rPr>
        <sz val="12"/>
        <rFont val="Times New Roman"/>
        <family val="1"/>
      </rPr>
      <t>Thực hiện thu ngân sách của huyện theo kế hoạch được HĐND tỉnh giao;
- Thu đạt chỉ tiêu từ 70% trở lên thì điểm đánh giá là 1;
- Thu đạt chỉ tiêu từ 50% đến dưới 70% thì điểm đánh giá là 0,5;
- Thu đạt chỉ tiêu dưới 50% thì điểm đánh giá là 0.</t>
    </r>
  </si>
  <si>
    <r>
      <rPr>
        <b/>
        <sz val="12"/>
        <rFont val="Times New Roman"/>
        <family val="1"/>
      </rPr>
      <t xml:space="preserve">Yêu cầu: </t>
    </r>
    <r>
      <rPr>
        <sz val="12"/>
        <rFont val="Times New Roman"/>
        <family val="1"/>
      </rPr>
      <t>Thống kê tỷ lệ % các chỉ tiêu đạt và vượt so với kế hoạch phát triển KTXH năm 2022. Nếu tỷ lệ này đạt:
- 100% chỉ tiêu đạt và vượt thì điểm đánh giá là 1; 
- Từ 90% - dưới 100% chỉ tiêu đạt và vượt thì điểm đánh giá là 0,5;
- Dưới 90% chỉ tiêu đạt và vượt thì điểm đánh giá là 0.</t>
    </r>
  </si>
  <si>
    <r>
      <rPr>
        <b/>
        <sz val="12"/>
        <rFont val="Times New Roman"/>
        <family val="1"/>
      </rPr>
      <t>Yêu cầu:</t>
    </r>
    <r>
      <rPr>
        <sz val="12"/>
        <rFont val="Times New Roman"/>
        <family val="1"/>
      </rPr>
      <t xml:space="preserve"> Trên cơ sở kết quả, sản phẩm trong kế hoạch, đến thời điểm đánh giá, các cơ quan xem xét kết quả, sản phẩm đã được hoàn thành, tính tỷ lệ % số nhiệm vụ đã hoàn thành, so với tổng số nhiệm vụ trong Kế hoạch. Nếu tỷ lệ này đạt: 
- Từ 80% - 100% thì điểm đánh giá được tính theo: (tỷ lệ % hoàn thành x 1.00)/100%
- Nếu dưới 80% thì điểm đánh giá là 0.</t>
    </r>
  </si>
  <si>
    <r>
      <rPr>
        <b/>
        <sz val="12"/>
        <rFont val="Times New Roman"/>
        <family val="1"/>
      </rPr>
      <t xml:space="preserve">Yêu cầu: </t>
    </r>
    <r>
      <rPr>
        <sz val="12"/>
        <rFont val="Times New Roman"/>
        <family val="1"/>
      </rPr>
      <t>Thống kê số lượng phòng, ban chuyên môn và UBND cấp xã được kiểm tra trong năm so với tổng số phòng, ban chuyên môn cấp huyện và UBND cấp xã. Nếu tỷ lệ này đạt:
- Kiểm tra từ 30% số cơ quan, đơn vị trở lên thì điểm đánh giá là 0,5;
- Kiểm tra từ 20% - dưới 30% số cơ quan, đơn vị thì điểm đánh giá là 0,25;
- Kiểm tra dưới 20% số cơ quan, đơn vị thì điểm đánh giá là 0.</t>
    </r>
  </si>
  <si>
    <r>
      <t xml:space="preserve">Yêu cầu: </t>
    </r>
    <r>
      <rPr>
        <sz val="12"/>
        <rFont val="Times New Roman"/>
        <family val="1"/>
      </rPr>
      <t>Thống kê số lượng kiến nghị qua kiểm tra yêu cầu xử lý; số lượng kiến nghị đã được các đơn vị xử lý. Tính tỷ lệ số vấn đề phát hiện qua kiểm tra đã được xử lý. Nếu tỷ lệ này đạt:
- Từ 70% - 100% số vấn đề phát hiện được xử lý/kiến nghị xử lý thì điểm đánh giá là 0,5;
- Dưới 70% số vấn đề phát hiện được xử lý/kiến nghị xử lý: 0
* Đối với các địa phương không tiến hành kiểm tra thì điểm đánh giá tiêu chí này là 0.</t>
    </r>
  </si>
  <si>
    <r>
      <rPr>
        <b/>
        <sz val="12"/>
        <rFont val="Times New Roman"/>
        <family val="1"/>
      </rPr>
      <t xml:space="preserve">Yêu cầu: </t>
    </r>
    <r>
      <rPr>
        <sz val="12"/>
        <rFont val="Times New Roman"/>
        <family val="1"/>
      </rPr>
      <t>Trên cơ sở kết quả, sản phẩm trong kế hoạch, đến thời điểm đánh giá, các cơ quan xem xét kết quả, sản phẩm đã được hoàn thành. 
Tính tỷ lệ % số nhiệm vụ đã hoàn thành, so với  tổng số nhiệm vụ trong Kế hoạch. Nếu tỷ lệ này đạt: 
- Từ 80% - 100% thì điểm đánh giá được tính theo công thức: (tỷ lệ % hoàn thành x 0,5)/100%.
- Nếu dưới 80% thì điểm đánh giá là 0.</t>
    </r>
  </si>
  <si>
    <r>
      <rPr>
        <b/>
        <sz val="12"/>
        <rFont val="Times New Roman"/>
        <family val="1"/>
      </rPr>
      <t>Yêu cầu:</t>
    </r>
    <r>
      <rPr>
        <sz val="12"/>
        <rFont val="Times New Roman"/>
        <family val="1"/>
      </rPr>
      <t xml:space="preserve">
- Tuyên truyền nội dung CCHC thông qua một trong các hình thức sau: Đăng tải thông tin CCHC trên website của cơ quan; Tuyên truyền trên phát thanh, truyền hình; Báo Thừa Thiên Huế thì điểm đánh giá là 0,5;
- Tuyên truyền nội dung CCHC thông qua các hình thức khác như: Tổ chức sinh hoạt chuyên đề, hội nghị, tập huấn CCHC; Cuộc thi tìm hiểu về CCHC... thì CỘNG THÊM 0,5 điểm.
- Nếu không thực hiện tuyền truyền về CCHC thì điểm đánh giá là 0.</t>
    </r>
  </si>
  <si>
    <r>
      <rPr>
        <b/>
        <sz val="12"/>
        <rFont val="Times New Roman"/>
        <family val="1"/>
      </rPr>
      <t>Yêu cầu:</t>
    </r>
    <r>
      <rPr>
        <sz val="12"/>
        <rFont val="Times New Roman"/>
        <family val="1"/>
      </rPr>
      <t xml:space="preserve"> Các sáng kiến hoặc giải pháp trong CCHC đáp ứng các yêu cầu sau:
- Được Hội đồng KHSK tỉnh công nhận hoặc cho phép thí điểm; trường hợp sáng kiến hoặc giải pháp chưa được phê duyệt nhưng mang lại hiệu quả rõ rệt và không trái với các quy định pháp luật hiện hành thì vẫn được xem xét, công nhận;
- Lần đầu tiên được áp dụng hoặc áp dụng thử để nâng cao hiệu quả thực hiện nhiệm vụ CCHC.
- Đã hoặc có khả năng mang lại lợi ích thiết thực, nâng cao hiệu quả triển khai nhiệm vụ KTXH của cơ quan hoặc tỉnh.
Có từ 02 sáng kiến hoặc giải pháp mới trở lên thì điểm đánh giá là 2; có 01 sáng kiến hoặc giải pháp mới thì điểm đánh giá là 1; nếu không có sáng kiến hoặc giải pháp mới thì điểm đánh giá là 0.</t>
    </r>
  </si>
  <si>
    <r>
      <rPr>
        <b/>
        <sz val="12"/>
        <rFont val="Times New Roman"/>
        <family val="1"/>
      </rPr>
      <t xml:space="preserve">Yêu cầu: </t>
    </r>
    <r>
      <rPr>
        <sz val="12"/>
        <rFont val="Times New Roman"/>
        <family val="1"/>
      </rPr>
      <t>Các địa phương tiến hành rà soát, sắp xếp tổ chức bộ máy và kiện toàn chức năng, nhiệm vụ của các phòng, ban chuyên môn cấp huyện bảo đảm đúng quy định của trung ương, của tỉnh. Tính tỷ lệ phòng, ban chuyên môn được kiện toàn so với tổng số phòng, ban chuyên môn cấp huyện. Nếu:
- Trên 80 % đơn vị thuộc và trực thuộc kiện toàn chức năng, nhiệm vụ theo quy định thì điểm đánh giá là 1; 
- Dưới 80 % đơn vị thuộc và trực thuộc kiện toàn chức năng, nhiệm vụ theo quy địnhh thì điểm đánh giá là 0,5
- Không thực hiện kiện toàn chức năng, nhiệm vụ các đơn vị thuộc và trực thuộc thì điểm đánh giá là 0.</t>
    </r>
  </si>
  <si>
    <r>
      <rPr>
        <b/>
        <sz val="12"/>
        <rFont val="Times New Roman"/>
        <family val="1"/>
      </rPr>
      <t xml:space="preserve">Yêu cầu: </t>
    </r>
    <r>
      <rPr>
        <sz val="12"/>
        <rFont val="Times New Roman"/>
        <family val="1"/>
      </rPr>
      <t>Các địa phương tiến hành rà soát, sắp xếp tổ chức bộ máy và kiện toàn chức năng, nhiệm vụ của các đơn vị sự nghiệp công lập trực thuộc UBND cấp huyện bảo đảm đúng quy định của trung ương, của tỉnh. Tính tỷ lệ đơn vị SNCL được kiện toàn so với tổng số đơn vị SNCL trực thuộc cấp huyện. Nếu:
- Trên 80 % đơn vị sự nghiệp trực thuộc UBND cấp huyện được kiện toàn chức năng, nhiệm vụ theo quy định thì điểm đánh giá là 1; 
- Dưới 80 % đơn vị sự nghiệp trực thuộc UBND cấp huyện được kiện toàn chức năng, nhiệm vụ theo quy định thì điểm đánh giá là 0,5;
- Không thực hiện thì điểm đánh giá là 0.</t>
    </r>
  </si>
  <si>
    <t>- Lập bảng tổng hợp số lượng công chức theo từng phòng (lãnh đạo và chuyên viên); số lượng lãnh đạo UBND cấp xã theo từng xã (nêu rõ loại của từng cấp xã).
- Căn cứ theo dõi của Sở Nội vụ.</t>
  </si>
  <si>
    <r>
      <rPr>
        <b/>
        <sz val="12"/>
        <rFont val="Times New Roman"/>
        <family val="1"/>
      </rPr>
      <t xml:space="preserve">Yêu cầu: </t>
    </r>
    <r>
      <rPr>
        <sz val="12"/>
        <rFont val="Times New Roman"/>
        <family val="1"/>
      </rPr>
      <t>Thực hiện sử dụng biên chế hành chính theo đúng quy định:
- Sử dụng biên chế đảm bảo quy định thì điểm đánh giá là 0,5; 
- Có sử dụng hợp đồng lao động làm công việc chuyên môn, nghiệp vụ ở các vị trí việc làm được xác định là công chức trong các cơ quan hành chính thì điểm đánh giá là 0.</t>
    </r>
  </si>
  <si>
    <r>
      <rPr>
        <b/>
        <sz val="12"/>
        <rFont val="Times New Roman"/>
        <family val="1"/>
      </rPr>
      <t xml:space="preserve">Yêu cầu: </t>
    </r>
    <r>
      <rPr>
        <sz val="12"/>
        <rFont val="Times New Roman"/>
        <family val="1"/>
      </rPr>
      <t>Thực hiện số lượng người làm việc theo đúng quy định:
- Sử dụng số lượng người làm việc đảm bảo theo quy định thì điểm đánh giá là 1,0; 
- Có sử dụng hợp đồng lao động làm công việc chuyên môn, nghiệp vụ ở các vị trí việc làm được xác định là viên chức trong đơn vị sự nghiệp công lập do Nhà nước đảm bảo toàn bộ hoặc một phần chi thường xuyênthì điểm đánh giá là 0.</t>
    </r>
  </si>
  <si>
    <r>
      <rPr>
        <b/>
        <sz val="12"/>
        <rFont val="Times New Roman"/>
        <family val="1"/>
      </rPr>
      <t>Yêu cầu:</t>
    </r>
    <r>
      <rPr>
        <sz val="12"/>
        <rFont val="Times New Roman"/>
        <family val="1"/>
      </rPr>
      <t xml:space="preserve"> Thanh tra, kiểm tra việc thực hiện nhiệm vụ quản lý nhà nước đã phân cấp, phân quyền cho các phòng, ban chuyên môn và UBND cấp xã. Nếu:
- Có thực hiện theo quy định thì điểm đánh giá là 0,5; 
- Không thực hiện theo quy định thì điểm đánh giá là 0.</t>
    </r>
  </si>
  <si>
    <r>
      <rPr>
        <b/>
        <sz val="12"/>
        <rFont val="Times New Roman"/>
        <family val="1"/>
      </rPr>
      <t xml:space="preserve">Yêu cầu: </t>
    </r>
    <r>
      <rPr>
        <sz val="12"/>
        <rFont val="Times New Roman"/>
        <family val="1"/>
      </rPr>
      <t>Tính tỷ lệ % giũa số vấn đề phát hiện qua thanh tra, kiểm tra đã được xử lý hoặc kiến nghị xử lý so với tổng số vấn đề phát hiện qua kiểm tra (bất cập, vướng mắc, vi phạm...). Nếu tỷ lệ này đạt: 
- 100% số vấn đề phát hiện được xử lý hoặc kiến nghị xử lý thì điểm đánh giá là 0,5;
- Dưới 100% số vấn đề phát hiện được xử lý hoặc kiến nghị xử lý thì điểm đánh giá là 0.</t>
    </r>
  </si>
  <si>
    <r>
      <rPr>
        <b/>
        <sz val="12"/>
        <rFont val="Times New Roman"/>
        <family val="1"/>
      </rPr>
      <t>Yêu cầu:</t>
    </r>
    <r>
      <rPr>
        <sz val="12"/>
        <rFont val="Times New Roman"/>
        <family val="1"/>
      </rPr>
      <t xml:space="preserve"> Các phòng, ban chuyên môn phải thực hiện đúng các quy định sau:
+ Hoàn thiện việc xây dựng bản mô tả công việc và khung năng lực cho từng vị trí việc làm theo danh mục đã được phê duyệt;
+ Bố trí công chức đúng theo vị trí việc làm và tiêu chuẩn chức danh nghề nghiệp tương ứng với từng vị trí;
- Tính tỷ lệ % số phòng, ban chuyên môn thực hiện đúng các quy định trên so với tổng số phòng, ban chuyên môn trực thuộc đơn vị. Nếu tỷ lệ này đạt:
+ 100% thì điểm đánh giá là 1;
+ Từ 80% - dưới 100% thì điểm đánh giá là 0,5;
+ Từ 60% - dưới 80% thì điểm đánh giá là 0,25;
+ Dưới 60% thì điểm đánh giá là 0.</t>
    </r>
  </si>
  <si>
    <t>- Biểu Danh mục vị trí việc làm
- Biểu Khung năng lực theo vị trí việc làm
- Bản Mô tả công việc của vị trí việc làm
- Báo cáo tình hình thực hiện Đề án vị trí việc làm (nếu có)
- Gửi bản mô tả công việc, Khung năng lực của ít nhất 05 vị trí việc làm khác nhau;
- Kết quả theo dõi của Sở Nội vụ.</t>
  </si>
  <si>
    <r>
      <rPr>
        <b/>
        <sz val="12"/>
        <rFont val="Times New Roman"/>
        <family val="1"/>
      </rPr>
      <t>Yêu cầu:</t>
    </r>
    <r>
      <rPr>
        <sz val="12"/>
        <rFont val="Times New Roman"/>
        <family val="1"/>
      </rPr>
      <t xml:space="preserve"> Các cơ quan ban hành bản mô tả và Khung năng lực theo Danh mục vị trí việc làm được phê duyệt. Nếu:
-  Đã ban hành đầy đủ bản mô tả công việc và khung năng lực cho từng vị trí việc làm theo Danh mục vị trí việc làm thì điểm đánh giá là 0,75; 
- Chưa hoàn thành thì coi như chưa thực hiện đúng quy định thì điểm đánh giá là 0.</t>
    </r>
  </si>
  <si>
    <t>- Số đơn vị sự nghiệp trực thuộc; Số đơn vị sự nghiệp đã hoàn thiện bản mô tả công việc, khung năng lực và bố trí viên chức đúng vị trí việc làm;
- Gửi bản mô tả công việc, Khung năng lực của ít nhất 05 vị trí việc làm khác nhau;
- Kết quả theo dõi của Sở Nội vụ.</t>
  </si>
  <si>
    <r>
      <rPr>
        <b/>
        <sz val="12"/>
        <rFont val="Times New Roman"/>
        <family val="1"/>
      </rPr>
      <t xml:space="preserve">Yêu cầu: </t>
    </r>
    <r>
      <rPr>
        <sz val="12"/>
        <rFont val="Times New Roman"/>
        <family val="1"/>
      </rPr>
      <t>Các đơn vị sự nghiệp trực thuộc UBND cấp huyện phải thực hiện đúng các quy định sau:
+ Hoàn thiện việc xây dựng bản mô tả công việc và khung năng lực cho từng vị trí việc làm theo danh mục đã được phê duyệt;
+ Bố trí công chức đúng theo vị trí việc làm và tiêu chuẩn chức danh nghề nghiệp tương ứng với từng vị trí;
- Tính tỷ lệ % số đơn vị sự nghiệp trực thuộc UBND cấp huyện thực hiện đúng các quy định trên so với tổng số đơn vị sự nghiệp trực thuộc. Nếu tỷ lệ này đạt:
+ 100% thì điểm đánh giá là 1;
+ Từ 80% - dưới 100% thì điểm đánh giá là 0,5;
+ Từ 60% - dưới 80% thì điểm đánh giá là 0,25;
+ Dưới 60% thì điểm đánh giá là 0.</t>
    </r>
  </si>
  <si>
    <t>- Các văn bản liên quan đến tổ chức kỳ tuyển dụng (kế hoạch, thông báo tuyển dụng, quyết định thành lập hội đồng, phê duyệt kết quả tuyển dụng…)
- Báo cáo công tác tuyển dụng, sử dụng, quản lý cán bộ, công chức, viên chức hoặc báo cáo chuyên đề có nội dung về tuyển dụng công chức tại UBND cấp xã.</t>
  </si>
  <si>
    <r>
      <rPr>
        <b/>
        <sz val="12"/>
        <rFont val="Times New Roman"/>
        <family val="1"/>
      </rPr>
      <t>Yêu cầu:</t>
    </r>
    <r>
      <rPr>
        <sz val="12"/>
        <rFont val="Times New Roman"/>
        <family val="1"/>
      </rPr>
      <t xml:space="preserve"> Việc tuyển dụng công chức tại UBND cấp xã (bao gồm cả thi tuyển, xét tuyển và tiếp nhận) phải tuân thủ đúng trình tự, thủ tục và thời gian quy định tại Luật Cán bộ, công chức và các văn bản sửa đổi, bổ sung, hướng dẫn thi hành. Nếu:
- Thực hiện đúng quy định điểm đánh giá là 0,5;
- Không đúng quy định thì điểm đánh giá là 0.
* Trường hợp trong năm không tuyển dụng thì đánh giá dựa trên kết quả của kỳ tuyển dụng gần nhất.</t>
    </r>
  </si>
  <si>
    <r>
      <rPr>
        <b/>
        <sz val="12"/>
        <rFont val="Times New Roman"/>
        <family val="1"/>
      </rPr>
      <t xml:space="preserve">Yêu cầu: </t>
    </r>
    <r>
      <rPr>
        <sz val="12"/>
        <rFont val="Times New Roman"/>
        <family val="1"/>
      </rPr>
      <t>Việc tuyển dụng viên chức tại các đơn vị SNCL phải tuân thủ đúng trình tự, thủ tục và thời gian quy định tại Luật Viên chức và các văn bản sửa đổi, bổ sung, hướng dẫn thi hành. Nếu:
- Thực hiện đúng quy định điểm đánh giá là 0,5;
- Không đúng quy định thì điểm đánh giá là 0.
* Trường hợp trong năm không tuyển dụng thì đánh giá dựa trên kết quả của kỳ tuyển dụng gần nhất</t>
    </r>
  </si>
  <si>
    <t>- Các văn bản liên quan đến tổ chức kỳ tuyển dụng (thông báo tuyển dụng, quyết định thành lập hội đồng, phê duyệt kết quả tuyển dụng,…)
- Báo cáo công tác tuyển dụng, sử dụng, quản lý cán bộ, công chức, viên chức hoặc báo cáo chuyên đề có nội dung về tuyển dụng viên chức tại các đơn vị sự nghiệp công lập trực thuộc</t>
  </si>
  <si>
    <r>
      <rPr>
        <b/>
        <sz val="12"/>
        <rFont val="Times New Roman"/>
        <family val="1"/>
      </rPr>
      <t xml:space="preserve">Yêu cầu: </t>
    </r>
    <r>
      <rPr>
        <sz val="12"/>
        <rFont val="Times New Roman"/>
        <family val="1"/>
      </rPr>
      <t>Thực hiện bổ nhiệm chức danh nghề nghiệp theo các Thông tư của các Bộ, ngành. Nếu:
- Thực hiện đầy đủ đúng quy định thì điểm đánh giá là 0,5; 
- Không đầy đủ hoặc không đúng quy định thì điểm đánh giá là 0.</t>
    </r>
  </si>
  <si>
    <t>Các văn bản liên quan đến tổ chức kỳ thi xét/thăng hạng (thông báo, thành lập hội đồng, phê duyệt kết quả thi…) hoặc báo cáo thống kê, tổng hợp của huyện về tình hình tổ chức triển khai và kết quả thi/xét thăng hạng</t>
  </si>
  <si>
    <r>
      <rPr>
        <b/>
        <sz val="12"/>
        <rFont val="Times New Roman"/>
        <family val="1"/>
      </rPr>
      <t>Yêu cầu:</t>
    </r>
    <r>
      <rPr>
        <sz val="12"/>
        <rFont val="Times New Roman"/>
        <family val="1"/>
      </rPr>
      <t xml:space="preserve"> Việc tổ chức thi, xét thăng hạng viên chức theo thẩm quyền của tỉnh phải tuân thủ đúng trình tự, thủ tục và thời gian quy định tại Luật Viên chức và các văn bản sửa đổi, bổ sung, hướng dẫn thi hành. Nếu:
- Thực hiện đúng quy định điểm đánh giá là 0,5;
- Không đúng quy định thì điểm đánh giá là 0.
* Trường hợp trong năm không tổ chức thi/xét thăng hạng thì đánh giá dựa trên kết quả của kỳ thi/xét thăng hạng gần nhất.</t>
    </r>
  </si>
  <si>
    <r>
      <rPr>
        <b/>
        <sz val="12"/>
        <rFont val="Times New Roman"/>
        <family val="1"/>
      </rPr>
      <t>Yêu cầu:</t>
    </r>
    <r>
      <rPr>
        <sz val="12"/>
        <rFont val="Times New Roman"/>
        <family val="1"/>
      </rPr>
      <t xml:space="preserve"> Việc bổ nhiệm, bổ nhiệm lại phải tuân thủ đúng quy trình, tiêu chuẩn bằng cấp và chuyên môn nghiệp vụ theo quy định tại Luật Cán bộ, công chức và các văn bản sửa đổi, bổ sung, hướng dẫn thi hành. Thống kê danh sách số lãnh đạo cấp phòng chuyên môn và danh sách lãnh đạo cấp phòng thuộc các đơn vị sự nghiệp trực thuộc được bổ nhiệm, bổ nhiệm lại trong năm. Nếu:
- 100% số lãnh đạo cấp phòng thuộc UBND cấp huyện và tương đương được bổ nhiệm đúng quy định thì điểm đánh giá là 0,25;
- 100% số lãnh đạo cấp phòng thuộc UBND cấp huyện và tương đương được bổ nhiệm lại đúng quy định thì CỘNG THÊM 0,25 điểm;
- 100% số lãnh đạo cấp phòng thuộc các đơn vị sự nghiệp trực thuộc và tương đương được bổ nhiệm đúng quy định thì CỘNG THÊM 0,25 điểm;
- 100% số lãnh đạo cấp phòng thuộc các đơn vị sự nghiệp trực thuộc và tương đương được bổ nhiệm lại đúng quy định thì CỘNG THÊM 0,25 điểm.</t>
    </r>
  </si>
  <si>
    <r>
      <rPr>
        <b/>
        <sz val="12"/>
        <rFont val="Times New Roman"/>
        <family val="1"/>
      </rPr>
      <t xml:space="preserve">Yêu cầu: </t>
    </r>
    <r>
      <rPr>
        <sz val="12"/>
        <rFont val="Times New Roman"/>
        <family val="1"/>
      </rPr>
      <t>Cán bộ, công chức, viên chức thực hiện cập nhật thông tin đầy đủ vào phần mềm quản lý CBCCVC của tỉnh. Tính tỷ lệ cán bộ, công chức, viên chức thực hiện cập nhật vào phần mềm so với tổng số cán bộ, công chức, viên chức của đơn vị. Nếu tỷ lệ:
- Từ 90% - 100% CBCCVC cập nhật vào phần mềm thì điểm đánh giá là 0,5;
- Dưới 90% CBCCVC cập nhật vào phần mềm thì điểm đánh giá là 0.</t>
    </r>
  </si>
  <si>
    <t xml:space="preserve">- Kế hoạch đào tạo, bồi dưỡng năm 2022.
- Báo cáo theo biểu mẫu 0207.N/BNV-CBCCVC.
</t>
  </si>
  <si>
    <t>- Báo cáo số lượng, chất lượng công chức cấp xã đến ngày 30/10/2022.
- Kết quả theo dõi của Sở Nội vụ.</t>
  </si>
  <si>
    <t>- Báo cáo số lượng, chất lượng cán bộ cấp xã đến ngày 30/10/2022.
- Kết quả theo dõi của Sở Nội vụ.</t>
  </si>
  <si>
    <t xml:space="preserve">- Báo cáo số lượng, chất lượng về người hoạt động không chuyên trách cấp xã đến ngày 30/10/2022
- Kết quả theo dõi của Sở Nội vụ.
</t>
  </si>
  <si>
    <r>
      <rPr>
        <b/>
        <sz val="12"/>
        <rFont val="Times New Roman"/>
        <family val="1"/>
      </rPr>
      <t>Yêu cầu:</t>
    </r>
    <r>
      <rPr>
        <sz val="12"/>
        <rFont val="Times New Roman"/>
        <family val="1"/>
      </rPr>
      <t xml:space="preserve"> Thực hiện quản lý, bố trí những người hoạt động không chuyên trách cấp xã theo đúng quy định. Nếu:
- Bố trí số lượng những người hoạt động không chuyên trách cấp xã đúng quy định thì điểm đánh giá là 0,5;
- Không đúng quy định thì điểm đánh giá là 0.</t>
    </r>
  </si>
  <si>
    <r>
      <t xml:space="preserve">Yêu cầu: </t>
    </r>
    <r>
      <rPr>
        <sz val="12"/>
        <rFont val="Times New Roman"/>
        <family val="1"/>
      </rPr>
      <t>Thực hiện sắp xếp và lập hồ sơ đề nghị phân loại thôn, tổ dân phố theo quy định. Nếu:
- Có tổ chức triển khai rà soát, xây dựng đề án, lập hồ sơ đề nghị phân loại thôn, tổ dân phố đúng thời gian theo hướng dẫn của Sở Nội vụ thì điểm đánh giá là 0,5;
- Không tổ chức triển khai thì điểm đánh giá là 0.</t>
    </r>
  </si>
  <si>
    <r>
      <rPr>
        <b/>
        <sz val="12"/>
        <rFont val="Times New Roman"/>
        <family val="1"/>
      </rPr>
      <t>Yêu cầu:</t>
    </r>
    <r>
      <rPr>
        <sz val="12"/>
        <rFont val="Times New Roman"/>
        <family val="1"/>
      </rPr>
      <t xml:space="preserve"> Thực hiện đánh giá, phân loại công chức, viên chức theo Quyết định 24/2021/QĐ-UBND. Nếu:
- Thực hiện trình tự, thủ tục đánh giá đúng quy định thì điểm đánh giá là 1; 
- Không đúng quy định thì điểm đánh giá là 0.</t>
    </r>
  </si>
  <si>
    <t>- Báo cáo công tác quản lý hồ sơ CCVC năm 2022;
- Tình hình thực hiện cập nhật hồ sơ CCVC trên phần mềm; hình ảnh chứng minh về cập nhật phần mềm.
 - Kết quả theo dõi của Sở Nội vụ.</t>
  </si>
  <si>
    <t>Danh sách trích ngang bổ nhiệm, bổ nhiệm lại  lãnh đạo các phòng và tương đương; lãnh đạo các tổ chức bên trong các ban, chi cục, đơn vị sự nghiệp trực thuộc trong năm 2022</t>
  </si>
  <si>
    <r>
      <rPr>
        <b/>
        <sz val="12"/>
        <rFont val="Times New Roman"/>
        <family val="1"/>
      </rPr>
      <t xml:space="preserve">Yêu cầu: </t>
    </r>
    <r>
      <rPr>
        <sz val="12"/>
        <rFont val="Times New Roman"/>
        <family val="1"/>
      </rPr>
      <t>Thực hiện đánh giá, phân loại công chức, viên chức theo Quyết định 24/2021/QĐ-UBND. Nếu:
- Thực hiện trình tự, thủ tục đánh giá đúng quy định thì điểm đánh giá là 1; 
- Không đúng quy định thì điểm đánh giá là 0.</t>
    </r>
  </si>
  <si>
    <r>
      <rPr>
        <b/>
        <sz val="12"/>
        <rFont val="Times New Roman"/>
        <family val="1"/>
      </rPr>
      <t xml:space="preserve">Yêu cầu: </t>
    </r>
    <r>
      <rPr>
        <sz val="12"/>
        <rFont val="Times New Roman"/>
        <family val="1"/>
      </rPr>
      <t>Việc bổ nhiệm tuân thủ đúng quy trình, tiêu chuẩn bằng cấp và chuyên môn nghiệp vụ theo quy định tại Luật Cán bộ, công chức và các văn bản sửa đổi, bổ sung, hướng dẫn thi hành. Thống kê danh sách số lãnh đạo cấp phòng thuộc sở và tương đương được bổ nhiệm trong năm; danh sách lãnh đạo cấp phòng thuộc các ban, chi cục, đơn vị sự nghiệp được bổ nhiệm, bổ nhiệm lại trong năm. Nếu:
- 100% lãnh đạo các phòng chuyên môn và tương đương bổ nhiệm, bổ nhiệm lại đúng quy định thì điểm đánh giá là 0,5; nếu có trường hợp bổ nhiệm, bổ nhiệm lại không đúng quy định thì điểm đánh giá là 0.
- 100% lãnh đạo tại các tổ chức bên trong các ban, chi cục và đơn vị sự nghiệp trực thuộc bổ nhiệm, bổ nhiệm lại đúng quy định điểm đánh giá là 0,5; nếu có trường hợp bổ nhiệm, bổ nhiệm lại không đúng quy định thì điểm đánh giá là 0.</t>
    </r>
  </si>
  <si>
    <r>
      <rPr>
        <b/>
        <sz val="12"/>
        <rFont val="Times New Roman"/>
        <family val="1"/>
      </rPr>
      <t>Yêu cầu:</t>
    </r>
    <r>
      <rPr>
        <sz val="12"/>
        <rFont val="Times New Roman"/>
        <family val="1"/>
      </rPr>
      <t xml:space="preserve"> các phòng, ban chuyên môn thực hiện đúng các quy định sau:
+ Hoàn thiện việc xây dựng bản mô tả công việc và khung năng lực cho từng vị trí việc làm theo danh mục đã được phê duyệt;
+ Bố trí công chức đúng theo vị trí việc làm và tiêu chuẩn tương ứng với từng vị trí;
- Tính tỷ lệ % số phòng, ban chuyên môn thực hiện đúng các quy định trên so với tổng số phòng, ban chuyên môn trực thuộc đơn vị. Nếu tỷ lệ này đạt:
+ 100% thì điểm đánh giá là 1;
+ Từ 80% - dưới 100% thì điểm đánh giá là 0,5;
+ Từ 60% - dưới 80% thì điểm đánh giá là 0,25;
+ Dưới 60% thì điểm đánh giá là 0.</t>
    </r>
  </si>
  <si>
    <r>
      <rPr>
        <b/>
        <sz val="12"/>
        <rFont val="Times New Roman"/>
        <family val="1"/>
      </rPr>
      <t>Yêu cầu</t>
    </r>
    <r>
      <rPr>
        <sz val="12"/>
        <rFont val="Times New Roman"/>
        <family val="1"/>
      </rPr>
      <t>: Thực hiện sử dụng biên chế hành chính theo đúng quy định:
- Sử dụng biên chế đảm bảo quy định thì điểm đánh giá là 1;
- Có sử dụng hợp đồng lao động làm công việc chuyên môn, nghiệp vụ ở các vị trí việc làm được xác định là công chức trong các cơ quan hành chính thì điểm đánh giá là 0.</t>
    </r>
  </si>
  <si>
    <t>- Nếu triển khai cả ứng dụng họp thông minh và giải pháp họp trực tuyến thì điểm đánh già là 1; 
- Chỉ triển khai một trong hai ứng dụng thì điểm đánh giá là 0,5; 
- Chưa triển khai cả hai ứng dụng thì điểm đánh giá là 0.</t>
  </si>
  <si>
    <r>
      <rPr>
        <b/>
        <sz val="12"/>
        <rFont val="Times New Roman"/>
        <family val="1"/>
      </rPr>
      <t>Yêu cầu:</t>
    </r>
    <r>
      <rPr>
        <sz val="12"/>
        <rFont val="Times New Roman"/>
        <family val="1"/>
      </rPr>
      <t xml:space="preserve"> Nội dung kế hoạch: Căn cứ theo Quyết định số 3344/QĐ-UBND ngày 21/12/2021 của UBND tỉnh; ban hành Kế hoạch CCHC đầy đủ 6 nội dung; kết quả đầu ra của từng nhiệm vụ rõ trách nhiệm triển khai, mốc thời gian hoàn thành trong năm; bố trí nguồn lực và các giải pháp triển khai cụ thể. Thời gian ban hành: trước ngày 05/01/2022.
- Nếu Kế hoạch CCHC đáp ứng đầy đủ yêu cầu về nội dung và thời gian ban hành nêu trên thì điểm đánh giá là 1;
- Đã ban hành Kế hoạch nhưng không đảm bảo đầy đủ nội dung và thời gian theo quy định thì điểm đánh giá là 0,5;
- Không ban hành Kế hoạch thì điểm đánh giá là 0.</t>
    </r>
  </si>
  <si>
    <r>
      <rPr>
        <b/>
        <sz val="12"/>
        <rFont val="Times New Roman"/>
        <family val="1"/>
      </rPr>
      <t xml:space="preserve">Yêu cầu: </t>
    </r>
    <r>
      <rPr>
        <sz val="12"/>
        <rFont val="Times New Roman"/>
        <family val="1"/>
      </rPr>
      <t>Trên cơ sở kết quả, sản phẩm trong kế hoạch, đến thời điểm đánh giá, các cơ quan xem xét kết quả, sản phẩm đã được hoàn thành, tính tỷ lệ % số nhiệm vụ đã hoàn thành, so với tổng số nhiệm vụ trong Kế hoạch. Nếu tỷ lệ này đạt: 
- Từ 80% - 100% thì điểm đánh giá được tính theo: (tỷ lệ % hoàn thành x 1.00)/100%
- Nếu dưới 80% thì điểm đánh giá là 0.</t>
    </r>
  </si>
  <si>
    <r>
      <rPr>
        <b/>
        <sz val="12"/>
        <rFont val="Times New Roman"/>
        <family val="1"/>
      </rPr>
      <t>Yêu cầu:</t>
    </r>
    <r>
      <rPr>
        <sz val="12"/>
        <rFont val="Times New Roman"/>
        <family val="1"/>
      </rPr>
      <t xml:space="preserve">
- Tuyên truyền nội dung CCHC thông qua một trong các hình thức sau: Đăng tải thông tin CCHC trên website của cơ quan; Tuyên truyền trên phát thanh, truyền hình; Báo Thừa Thiên Huế thì điểm đánh giá là 0,5;
+ Tuyên truyền nội dung CCHC thông qua các hình thức khác như: Tổ chức sinh hoạt chuyên đề, hội nghị, tập huấn CCHC; Cuộc thi tìm hiểu về CCHC... thì CỘNG THÊM 0,5 điểm.
+ Nếu không thực hiện tuyền truyền về CCHC thì điểm đánh giá là 0.</t>
    </r>
  </si>
  <si>
    <r>
      <rPr>
        <b/>
        <sz val="12"/>
        <rFont val="Times New Roman"/>
        <family val="1"/>
      </rPr>
      <t>Yêu cầu</t>
    </r>
    <r>
      <rPr>
        <sz val="12"/>
        <rFont val="Times New Roman"/>
        <family val="1"/>
      </rPr>
      <t>: Các sáng kiến hoặc giải pháp trong CCHC đáp ứng các yêu cầu sau: (1) Được Hội đồng KHSK tỉnh công nhận hoặc cho phép thí điểm; trường hợp sáng kiến hoặc giải pháp chưa được phê duyệt nhưng mang lại hiệu quả rõ rệt và không trái với các quy định pháp luật hiện hành thì vẫn được xem xét, công nhận; (2) Lần đầu tiên được áp dụng hoặc áp dụng thử để nâng cao hiệu quả thực hiện nhiệm vụ CCHC; (3) Đã hoặc có khả năng mang lại lợi ích thiết thực, nâng cao hiệu quả triển khai nhiệm vụ KTXH của cơ quan hoặc tỉnh. Nếu:
- Có từ 02 sáng kiến hoặc giải pháp mới trở lên thì điểm đánh giá là 2; 
- 01 sáng kiến hoặc giải pháp mới thì điểm đánh giá là 1;
- Không có sáng kiến hoặc giải pháp mới thì điểm đánh giá là 0.</t>
    </r>
  </si>
  <si>
    <t>- Nghị quyết, Quyết định quy phạm pháp luật của cơ quan có thẩm quyền ban hành.
- Tờ trình đề nghị ban hành dự thảo Nghị quyết, Quyết định (trong trường hợp dự thảo chưa được cơ quan có thẩm quyền ban hành)
* Các tài liệu kiểm chứng được ban hành từ ngày 01/01/2022 đến thời điểm Sở Nội vụ có Công văn yêu cầu tự chấm điểm và cung cấp tài liệu kiểu chứng</t>
  </si>
  <si>
    <r>
      <rPr>
        <b/>
        <sz val="12"/>
        <rFont val="Times New Roman"/>
        <family val="1"/>
      </rPr>
      <t>Yêu cầu:</t>
    </r>
    <r>
      <rPr>
        <sz val="12"/>
        <rFont val="Times New Roman"/>
        <family val="1"/>
      </rPr>
      <t xml:space="preserve"> Thực hiện đảm bảo theo quy định hồ sơ giải quyết được công khai tiến độ, kết quả giải quyết TTHC trên Trang thông tin điện tử. Nếu:
- 100% số hồ sơ TTHC được công khai tiến độ, kết quả giải quyết đúng quy định thì điểm đánh giá là 0,5;
- Dưới 100% số hồ sơ TTHC được công khai tiến độ, kết quả giải quyết đúng quy định thì điểm đánh giá là 0.</t>
    </r>
  </si>
  <si>
    <r>
      <rPr>
        <b/>
        <sz val="12"/>
        <rFont val="Times New Roman"/>
        <family val="1"/>
      </rPr>
      <t xml:space="preserve">Yêu cầu: </t>
    </r>
    <r>
      <rPr>
        <sz val="12"/>
        <rFont val="Times New Roman"/>
        <family val="1"/>
      </rPr>
      <t>Tính tỷ lệ % TTHC đưa vào tiếp nhận và trả kết quả tại TTPVHCC được cập nhập . Nếu tỷ lệ này đạt:
- 100% TTHC thực hiện tiếp nhận, trả kết quả tại  TT PV HCC tỉnh  (trừ những thủ tục UBND tỉnh cho phép chưa thực hiện) được đơn vị cập nhật thì điểm đánh giá là 0,5; 
- Dưới 100% TTHC thực hiện tiếp nhận, trả kết quả tại  TT PVHCC tỉnh thì điểm đánh giá là 0.</t>
    </r>
  </si>
  <si>
    <r>
      <rPr>
        <b/>
        <sz val="12"/>
        <rFont val="Times New Roman"/>
        <family val="1"/>
      </rPr>
      <t>Yêu cầu:</t>
    </r>
    <r>
      <rPr>
        <sz val="12"/>
        <rFont val="Times New Roman"/>
        <family val="1"/>
      </rPr>
      <t xml:space="preserve"> Thực hiện số lượng người làm việc theo đúng quy định:
- Sử dụng số lượng người làm việc đảm bảo theo quy định thì điểm đánh giá là 1; 
- Có sử dụng hợp đồng lao động làm công việc chuyên môn, nghiệp vụ ở các vị trí việc làm được xác định là viên chức trong đơn vị sự nghiệp công lập do Nhà nước đảm bảo toàn bộ hoặc một phần chi thường xuyên thì điểm đánh giá là 0.</t>
    </r>
  </si>
  <si>
    <r>
      <rPr>
        <b/>
        <sz val="12"/>
        <rFont val="Times New Roman"/>
        <family val="1"/>
      </rPr>
      <t>Yêu cầu:</t>
    </r>
    <r>
      <rPr>
        <sz val="12"/>
        <rFont val="Times New Roman"/>
        <family val="1"/>
      </rPr>
      <t xml:space="preserve"> Thực hiện thanh tra, kiểm tra nhiệm vụ quản lý của ngành đã phân cấp cho địa phương. Tính tỷ lệ đơn vị được thanh tra so với kế hoạch đề ra. Nếu:
- Đạt trên 80% so với kế hoạch thì điểm đánh giá là 1;
- Đạt dưới 80% so với kế hoạch thì điểm đánh giá là 0,5; 
- Không thực hiện thì điểm đánh giá là 0.</t>
    </r>
  </si>
  <si>
    <r>
      <rPr>
        <b/>
        <sz val="12"/>
        <rFont val="Times New Roman"/>
        <family val="1"/>
      </rPr>
      <t>Yêu cầu: C</t>
    </r>
    <r>
      <rPr>
        <sz val="12"/>
        <rFont val="Times New Roman"/>
        <family val="1"/>
      </rPr>
      <t>ác đơn ví sự nghiệp trực thuộc thực hiện đúng các quy định sau: (1) Hoàn thiện việc xây dựng bản mô tả công việc và khung năng lực cho từng vị trí việc làm theo danh mục đã được phê duyệt; (2) Bố trí viên chức đúng theo vị trí việc làm và tiêu chuẩn chức danh nghề nghiệp tương ứng với từng vị trí. Tính tỷ lệ % số đơn vị sự nghiệp thực hiện đúng các quy định trên so với tổng số đơn vị sự nghiệp trực thuộc đơn vị. Nếu tỷ lệ này đạt:
- 100% thì điểm đánh giá là 1;
- Từ 80% - dưới 100% thì điểm đánh giá là 0,5;
- Từ 60% - dưới 80% thì điểm đánh giá là 0,25;
- Dưới 60% thì điểm đánh giá là 0.
* Đối với cơ quan không có đơn vị sự nghiệp trực thuộc thì tính không phát sinh nhiệm vụ đối với tiêu chí này.</t>
    </r>
  </si>
  <si>
    <r>
      <rPr>
        <b/>
        <sz val="12"/>
        <rFont val="Times New Roman"/>
        <family val="1"/>
      </rPr>
      <t>Yêu cầu:</t>
    </r>
    <r>
      <rPr>
        <sz val="12"/>
        <rFont val="Times New Roman"/>
        <family val="1"/>
      </rPr>
      <t xml:space="preserve"> Thực hiện đánh giá nội bộ HTQLCL; họp lãnh đạo xem xét và rà soát, cập nhật VBQPPL hết hiệu lực. Nếu:
- Có đánh giá nội bộ HTQLCL phù hợp TCVN ISO 9001:2015 và khắc phục những điểm không phù hợp thì điểm đánh giá là 0,5;
- Có họp xem xét lãnh đạo thì CỘNG THÊM 0,25 điểm; 
- Có rà soát, cập nhật văn bản quy phạm pháp luật đã hết hiệu lực thì CỘNG THÊM 0,25 điểm.
</t>
    </r>
  </si>
  <si>
    <t>Cung cấp dịch vụ công trực tuyến</t>
  </si>
  <si>
    <t>7.2.1</t>
  </si>
  <si>
    <t>7.2.2</t>
  </si>
  <si>
    <t>Tỷ lệ TTHC cung cấp trực tuyến mức độ 3,4 có phát sinh hồ sơ</t>
  </si>
  <si>
    <t>- Thống kê tổng số văn bản, hồ sơ công việc của đơn vị trong năm; số hồ sơ thực hiện trên môi trường mạng.
- Kết quả theo dõi của Văn phòng UBND tỉnh và Sở Thông tin và Truyền thông.</t>
  </si>
  <si>
    <r>
      <rPr>
        <b/>
        <sz val="12"/>
        <rFont val="Times New Roman"/>
        <family val="1"/>
      </rPr>
      <t xml:space="preserve">Yêu cầu: </t>
    </r>
    <r>
      <rPr>
        <sz val="12"/>
        <rFont val="Times New Roman"/>
        <family val="1"/>
      </rPr>
      <t>Tính tỷ lệ % số TTHC công bố HTQLCL phù hợp TCVN ISO 9001:2015. Nếu tỷ lệ này đạt: 
- 100% TTHC được UBND tỉnh phê duyệt đã được công bố HTQLCL phù hợp TCVN ISO 9001:2015 thì điểm đánh giá là 1;
- Dưới 100% TTHC được UBND tỉnh phê duyệt đã được công bố thì điểm đánh giá là 0.</t>
    </r>
  </si>
  <si>
    <r>
      <rPr>
        <b/>
        <sz val="12"/>
        <color indexed="8"/>
        <rFont val="Times New Roman"/>
        <family val="1"/>
      </rPr>
      <t xml:space="preserve">Yêu cầu: </t>
    </r>
    <r>
      <rPr>
        <sz val="12"/>
        <color indexed="8"/>
        <rFont val="Times New Roman"/>
        <family val="1"/>
      </rPr>
      <t>Kết quả đánh giá, khảo sát mức độ hài lòng của người dân, tổ chức đối với việc giải quyết thủ tục hành chính theo cơ chế một cửa, một cửa liên thông (dựa trên tổng hợp báo cáo của đơn vị thông qua phát phiếu trực tiếp và đánh giá trực tuyến tại Hệ thống một cửa điển tử). Nếu:
- Có tổ chức đánh giá việc giải quyết TTHC thì điểm đánh giá là 0,5
- Không tổ chức đánh giá thì điểm đánh giá là 0.</t>
    </r>
  </si>
  <si>
    <t>- Báo cáo thống kê về công tác văn thư, lưu trữ và tài liệu lưu trữ của năm trước liền kề; 
- TLKC khác (nếu có).
- Kết quả theo dõi của Sở Nội vụ.</t>
  </si>
  <si>
    <r>
      <rPr>
        <b/>
        <sz val="12"/>
        <color indexed="8"/>
        <rFont val="Times New Roman"/>
        <family val="1"/>
      </rPr>
      <t>Yêu cầu</t>
    </r>
    <r>
      <rPr>
        <sz val="12"/>
        <color indexed="8"/>
        <rFont val="Times New Roman"/>
        <family val="1"/>
      </rPr>
      <t>: Báo cáo năm về thống kê về công tác văn thư, lưu trữ và tài liệu lưu trữ. Nếu: 
- Báo cáo đúng thời gian theo quy định thì điểm đánh giá là 0,25;
- Không gửi báo cáo hoặc gửi báo cáo trể hạn thì điểm đánh giá là 0.</t>
    </r>
  </si>
  <si>
    <r>
      <t xml:space="preserve"> </t>
    </r>
    <r>
      <rPr>
        <sz val="12"/>
        <color indexed="8"/>
        <rFont val="Times New Roman"/>
        <family val="1"/>
      </rPr>
      <t>Kế hoạch Ứng dụng CNTT</t>
    </r>
  </si>
  <si>
    <r>
      <rPr>
        <b/>
        <sz val="12"/>
        <color indexed="8"/>
        <rFont val="Times New Roman"/>
        <family val="1"/>
      </rPr>
      <t>Yêu cầu:</t>
    </r>
    <r>
      <rPr>
        <sz val="12"/>
        <color indexed="8"/>
        <rFont val="Times New Roman"/>
        <family val="1"/>
      </rPr>
      <t xml:space="preserve"> Ban hành Kế hoạch ứng dụng CNTT đảm bào nội dung và thời gian quy định. 
- Có ban hành Kế hoạch ứng dụng CNTT đảm bảo theo quy định thì điểm đánh giá là 0,5 điểm; 
- Không ban hành KH hoặc ban hành chậm, chất lượng hạn chế thì điểm đánh giá là 0 điểm.</t>
    </r>
  </si>
  <si>
    <r>
      <rPr>
        <b/>
        <sz val="12"/>
        <color indexed="8"/>
        <rFont val="Times New Roman"/>
        <family val="1"/>
      </rPr>
      <t>Yêu cầu:</t>
    </r>
    <r>
      <rPr>
        <sz val="12"/>
        <color indexed="8"/>
        <rFont val="Times New Roman"/>
        <family val="1"/>
      </rPr>
      <t xml:space="preserve"> Ban hành Kế hoạch triển khai việc số hóa giải quyết TTHC trong năm:
- Có ban hành Kế hoạch và triển khai việc số hóa kết quả giải quyết TTHC thì điểm đánh giá là 0,5;
- Không ban hành KH thì điểm đánh giá là 0.</t>
    </r>
  </si>
  <si>
    <r>
      <rPr>
        <b/>
        <sz val="12"/>
        <color indexed="8"/>
        <rFont val="Times New Roman"/>
        <family val="1"/>
      </rPr>
      <t xml:space="preserve">Yêu cầu: </t>
    </r>
    <r>
      <rPr>
        <sz val="12"/>
        <color indexed="8"/>
        <rFont val="Times New Roman"/>
        <family val="1"/>
      </rPr>
      <t>Lập Hồ sơ theo Danh mục hồ sơ cơ quan trên Hệ thống QLVB&amp;ĐH. Nếu:
- Đã lập hồ sơ theo Danh mục hồ sơ cơ quan trên Hệ thống QLVB&amp;ĐH thì điểm đánh giá là 0,5;
- Chưa thực hiện thì điểm đánh giá là 0</t>
    </r>
  </si>
  <si>
    <t>- Công văn đề nghị của đơn vị và văn bản của UBND tỉnh quy định TTHC thực hiện 4 tại chỗ; Số lượng TTHC thực hiện 4 tại chỗ; Số lượng TTHC hiện tại;
- Kết quả theo dõi của Văn phòng UBND tỉnh</t>
  </si>
  <si>
    <t xml:space="preserve">- Cung cấp hình ảnh niêm yết, đường dẫn trang thông tin điện tử của đơn vị;
- Kết quả theo dõi của Văn phòng UBND tỉnh </t>
  </si>
  <si>
    <t>-Thống kê tại thời điểm theo thời gian yêu cầu của năm đánh giá trên Hệ thống thông tin giải quyết TTHC tỉnh.
- Kết quả theo dõi của Văn phòng UBND tỉnh</t>
  </si>
  <si>
    <t>- Cung cấp hình ảnh, đường dẫn trang thông tin điện tử của đơn vị công khai tiến độ, kết quả giải quyết;
- Kết quả theo dõi của Văn phòng UBND tỉnh</t>
  </si>
  <si>
    <t>- Báo cáo của thủ trưởng đơn vị ngành có các đơn vị sự nghiệp công lập trực thuộc (lưu ý trong đó nêu rõ tổng số bao nhiêu đơn vị SNCL trực thuộc).
- Kết quả theo dõi của Sở Tài chính.</t>
  </si>
  <si>
    <t>- Thống kê số đơn vị sự nghiệp trực thuộc và số đơn vị sự nghiệp có quy định tiêu chí căn cứ chi trả tăng thêm.
- Quy chế chi tiêu nội bộ của tất cả đơn vị SNCL, trong đó có nội dung quy định về tiêu chí để làm căn cứ chi trả thu nhập tăng thêm 
(Cung cấp các file điện tử quy chế có ký số của đơn vị SNCL)</t>
  </si>
  <si>
    <t>- Số hồ sơ đã được xin lỗi; Số hồ sơ đã giải quyết trễ hạn trong thời gian 01/01 đến 15/11 của năm đánh giá;
- Một số văn bản xin lỗi (có ký số và được đính kèm tại hồ sơ cụ thể có mã số để kiểm chứng);
- Kết quả theo dõi của Văn phòng UBND tỉnh.</t>
  </si>
  <si>
    <t>- Giải trình số lượng TTHC chưa đưa vào thực hiện tại TT PV HCC tỉnh;
- Cung cấp hình ảnh, đường dẫn địa chỉ trang web việc niêm yết TTHC tại các phòng, ban, chi cục và trên trang thông tin điện tử;
- Kết quả theo dõi của Văn phòng UBND tỉnh.</t>
  </si>
  <si>
    <t>- Hình ảnh chứng minh Danh mục hồ sơ cơ quan được cập nhật trên Hệ thống QLVB&amp;ĐH;
- TLKC khác (nếu có).
- Kết quả theo dõi của Sở Nội vụ.</t>
  </si>
  <si>
    <t>- Hình ảnh chứng minh đã lập Hồ sơ theo Danh mục hồ sơ cơ quan trên Hệ thống QLVB&amp;ĐH;
- TLKC khác (nếu có);
- Kết quả theo dõi của Sở Nội vụ.</t>
  </si>
  <si>
    <t>- Các văn bản chỉ đạo của người đứng đầu cơ quan, đơn vị về chuyển đổi số;
- Kế hoạch, các văn bản liên quan về xây dựng đề án chuyển đổi số của đơn vị;
 - Kết quả theo dõi của Sở Thông tin và Truyền thông.</t>
  </si>
  <si>
    <t xml:space="preserve"> - Số liệu hệ thống (trong kỳ báo cáo);
 - Kết quả theo dõi của Sở Thông tin và Truyền thông.</t>
  </si>
  <si>
    <r>
      <rPr>
        <b/>
        <sz val="12"/>
        <color indexed="8"/>
        <rFont val="Times New Roman"/>
        <family val="1"/>
      </rPr>
      <t>Yêu cầu:</t>
    </r>
    <r>
      <rPr>
        <sz val="12"/>
        <color indexed="8"/>
        <rFont val="Times New Roman"/>
        <family val="1"/>
      </rPr>
      <t xml:space="preserve"> Ban hành Danh mục hồ sơ cơ quan và được cập nhật trên Hệ thống QLVB&amp;ĐH. Nếu:
- Đã ban hành Danh mục hồ sơ của cơ quan, đơn vị và cập nhật Danh mục trên Hệ thống QLVB&amp;ĐH thì điểm đánh giá là 0,5;
- Đã ban hành Danh mục hồ sơ nhưng chưa cập nhật Danh mục trên Hệ thống QLVB&amp;ĐH thì điểm đánh giá là 0,25;
- Chưa thực hiện thì điểm dánh giá là 0.</t>
    </r>
  </si>
  <si>
    <r>
      <t>Yêu cầu:</t>
    </r>
    <r>
      <rPr>
        <sz val="12"/>
        <color indexed="8"/>
        <rFont val="Times New Roman"/>
        <family val="1"/>
      </rPr>
      <t xml:space="preserve"> Ban hành văn bản chỉ đạo của người đứng đầu đơn vị về chuyển đổi số và xây dựng đề án chuyển đổi số. Nếu:
- Thực hiện cả nhiệm vụ: ban hành văn bản chỉ đạo của người đứng đầu đơn vị về chuyển đổi số và xây dựng đề án chuyển đổi số thì điểm đánh giá là 1 điểm; </t>
    </r>
    <r>
      <rPr>
        <b/>
        <sz val="12"/>
        <color indexed="8"/>
        <rFont val="Times New Roman"/>
        <family val="1"/>
      </rPr>
      <t xml:space="preserve">
</t>
    </r>
    <r>
      <rPr>
        <sz val="12"/>
        <color indexed="8"/>
        <rFont val="Times New Roman"/>
        <family val="1"/>
      </rPr>
      <t xml:space="preserve">- Chỉ thực hiện 1 nhiệm vụ: ban hành văn bản chỉ đạo của người đứng đầu đơn vị về chuyển đổi số hoặc xây dựng đề án chuyển đổi số thì điểm đánh giá là 0,5 điểm; </t>
    </r>
    <r>
      <rPr>
        <b/>
        <sz val="12"/>
        <color indexed="8"/>
        <rFont val="Times New Roman"/>
        <family val="1"/>
      </rPr>
      <t xml:space="preserve">
</t>
    </r>
    <r>
      <rPr>
        <sz val="12"/>
        <color indexed="8"/>
        <rFont val="Times New Roman"/>
        <family val="1"/>
      </rPr>
      <t>- Không thực hiện cả 2 nhiệm vụ thì điểm đánh giá là 0.</t>
    </r>
  </si>
  <si>
    <r>
      <rPr>
        <b/>
        <sz val="12"/>
        <color indexed="8"/>
        <rFont val="Times New Roman"/>
        <family val="1"/>
      </rPr>
      <t xml:space="preserve">Yêu cầu: </t>
    </r>
    <r>
      <rPr>
        <sz val="12"/>
        <color indexed="8"/>
        <rFont val="Times New Roman"/>
        <family val="1"/>
      </rPr>
      <t>Công chức tại TTHCC cấp huyện tiếp nhận đủ, đúng thành phần hồ sơ của TTHC, không được yêu cầu tổ chức, cá nhân nộp thêm thành phần hồ sơ ngoài quy định. Trường hợp những địa phương đã thực hiện chuyển giao nhiệm vụ tiếp nhận, trả kết quả để Bưu điện thực hiện thì huyện phân công công chức chuyên môn hỗ trợ, hướng dẫn nhân viên Bưu điện thực hiện tiếp nhận đảm bảo yêu cầu nêu trên và không yêu cầu bổ sung hồ sơ quá 1 lần. Nếu
- Tiếp nhận đủ, đúng thành phần hồ sơ theo quy định thì điểm đánh giá là 1;
- Tiếp nhận dư thành phần hồ sơ hoặc thiếu thành phần hồ sơ nhưng không sử dụng phiếu đề nghị bổ sung theo quy định hoặc yêu cầu bổ sung hồ sơ quá 1 lần thì điểm đánh giá là 0.</t>
    </r>
  </si>
  <si>
    <t>Báo cáo việc nâng lương theo TT 03/2021/TT ngày 29/6/2021; TT 08/2013/TT ngày 31/7/2013; TT 04/2005/TT ngày 05/1/2005 của Bộ Nội vụ;  hướng dẫn  số 759/HD-SNV ngày 14/8/2015 của Sở Nội vụ; Kết quả theo dõi của Sở Nội vụ</t>
  </si>
  <si>
    <r>
      <rPr>
        <b/>
        <sz val="12"/>
        <rFont val="Times New Roman"/>
        <family val="1"/>
      </rPr>
      <t>Yêu cầu:</t>
    </r>
    <r>
      <rPr>
        <sz val="12"/>
        <rFont val="Times New Roman"/>
        <family val="1"/>
      </rPr>
      <t xml:space="preserve"> Báo cáo việc nâng lương theo hướng dẫn số 759/HD-SNV ngày 14/8/2015 của Sở Nội vụ. Nếu:
- Đảm bảo theo quy định thì điểm đánh giá là 0,5;
- Không đảm bảo tỷ lệ và thời gian theo quy định thì điểm đánh giá là 0.</t>
    </r>
  </si>
  <si>
    <r>
      <rPr>
        <b/>
        <sz val="12"/>
        <rFont val="Times New Roman"/>
        <family val="1"/>
      </rPr>
      <t xml:space="preserve">Yêu cầu: </t>
    </r>
    <r>
      <rPr>
        <sz val="12"/>
        <rFont val="Times New Roman"/>
        <family val="1"/>
      </rPr>
      <t>Báo cáo việc nâng lương theo hướng dẫn số 759/HD-SNV ngày 14/8/2015 của Sở Nội vụ. Nếu:</t>
    </r>
    <r>
      <rPr>
        <b/>
        <sz val="12"/>
        <rFont val="Times New Roman"/>
        <family val="1"/>
      </rPr>
      <t xml:space="preserve">
</t>
    </r>
    <r>
      <rPr>
        <sz val="12"/>
        <rFont val="Times New Roman"/>
        <family val="1"/>
      </rPr>
      <t>- Đảm bảo tỷ lệ và thời gian theo quy định thì điểm đánh giá là 0,5;
- Không đảm bảo tỷ lệ và thời gian theo quy định thì điểm đánh giá là 0.</t>
    </r>
  </si>
  <si>
    <r>
      <rPr>
        <b/>
        <sz val="12"/>
        <color indexed="8"/>
        <rFont val="Times New Roman"/>
        <family val="1"/>
      </rPr>
      <t>Yêu cầu:</t>
    </r>
    <r>
      <rPr>
        <sz val="12"/>
        <color indexed="8"/>
        <rFont val="Times New Roman"/>
        <family val="1"/>
      </rPr>
      <t xml:space="preserve"> Báo cáo công tác kiểm soát TTHC, triển khai cơ chế một cửa, một cửa liên thông và thực hiện TTHC trên môi trường điện tử.
- Đầy đủ 04 báo cáo định kỳ kiểm soát thông qua hệ thống báo cáo Chính phủ đúng thời gian và nội dung quy định thì điểm đánh giá là 1.
- Thiếu mỗi báo cáo hoặc báo cáo không đạt yêu cầu về nội dung và thời gian quy định thì bị TRỪ 0,25 điểm/ 1 báo cáo.</t>
    </r>
  </si>
  <si>
    <r>
      <rPr>
        <b/>
        <sz val="12"/>
        <color indexed="8"/>
        <rFont val="Times New Roman"/>
        <family val="1"/>
      </rPr>
      <t xml:space="preserve">Yêu cầu: </t>
    </r>
    <r>
      <rPr>
        <sz val="12"/>
        <color indexed="8"/>
        <rFont val="Times New Roman"/>
        <family val="1"/>
      </rPr>
      <t>báo cáo về thực hành tiết kiểm đảm bảo nội dung, đầy đủ biểu mẫu và thời gian theo quy định. Nếu:
- Báo cáo theo đúng nội dung, đầy đủ mẫu biểu và đảm bảo thời gian quy định của cơ quan có thẩm quyền thì điểm đánh giá là 0,5;
- Có báo cáo theo đúng nội dung, đầy đủ mẫu biểu nhưng không đảm bảo thời gian quy định của cơ quan có thẩm quyền thì điểm đánh giá là 0,25;
- Không đúng nội dung, mẫu biểu và thời gian quy định thì điểm đánh giá là 0.</t>
    </r>
  </si>
  <si>
    <r>
      <rPr>
        <b/>
        <sz val="12"/>
        <color indexed="8"/>
        <rFont val="Times New Roman"/>
        <family val="1"/>
      </rPr>
      <t xml:space="preserve">Yêu cầu: </t>
    </r>
    <r>
      <rPr>
        <sz val="12"/>
        <color indexed="8"/>
        <rFont val="Times New Roman"/>
        <family val="1"/>
      </rPr>
      <t>Tính tỷ lệ % số lượng TTHC niêm yết tại Trung tâm Hành chính công cấp huyện và trên Cổng/Trang thông tin điện tử của đơn vị so với số lượng TTHC UBND tỉnh công bố thuộc thẩm quyền giải quyết của đơn vị.
* Cách thức chấm điểm:
- 100% TTHC hoặc Quyết định công bố TTHC thuộc thẩm quyền giải quyết của đơn vị được niêm yết, công khai đầy đủ, đúng quy định thì điểm đánh giá là 1.
- Từ 95% - dưới 100% TTHC hoặc Quyết định công bố TTHC thuộc thẩm quyền giải quyết được niêm yết, công khai đúng quy định thì điểm đánh giá là 0,5.
- Dưới 95% TTHC hoặc Quyết định công bố TTHC thuộc thẩm quyền giải quyết được niêm yết, công khai đúng quy định thì điểm đánh giá là 0.</t>
    </r>
  </si>
  <si>
    <r>
      <rPr>
        <b/>
        <sz val="12"/>
        <color indexed="8"/>
        <rFont val="Times New Roman"/>
        <family val="1"/>
      </rPr>
      <t xml:space="preserve">Yêu cầu: </t>
    </r>
    <r>
      <rPr>
        <sz val="12"/>
        <color indexed="8"/>
        <rFont val="Times New Roman"/>
        <family val="1"/>
      </rPr>
      <t>Tính tỷ lệ % UBND cấp xã đạt chỉ tiêu hồ sơ chứng thực điện tử so với tổng số UBND cấp xã thuộc đơn vị. Nếu
- Trên 35% UBND cấp xã đạt chỉ tiêu hồ sơ chứng thực điện tử thì điểm đánh giá là 1;
- Đạt tỷ lệ dưới 35% thì điểm đánh giá được tính theo công thức [(Tỷ lệ % đạt được  × 1)/(35%)].</t>
    </r>
  </si>
  <si>
    <t xml:space="preserve"> </t>
  </si>
  <si>
    <t>- Báo cáo kết quả xử lý;
- Kết luận của cấp có thẩm quyền;
- Văn bản được sửa đổi, bổ sung, thay thế hoặc bãi bỏ văn bản có kết luận trái pháp luật (Nghị quyết, Quyết định  của cơ quan có thẩm quyền ban hành).</t>
  </si>
  <si>
    <t>Thực hiện đánh giá tác động của TTHC</t>
  </si>
  <si>
    <t>Tham mưu Quyết định công bố TTHC thuộc thẩm quyền giải quyết</t>
  </si>
  <si>
    <t>- Các Văn bản thực hiện đánh giá tác động về TTHC trong giai đoạn lập đề nghị và soạn thảo VBQPPL;
- Báo cáo công tác kiểm soát TTHC, triển khai cơ chế một cửa, một cửa liên thông trong giải quyết TTHC và thực hiện TTHC trên môi trường điện tử theo quy định;
- TLKC khác (nếu có);
- Kết quả theo dõi, kiểm tra của Văn phòng UBND tỉnh.</t>
  </si>
  <si>
    <t>- Quyết định công bố TTHC thuộc phạm vi chức năng quản lý;
- TLKC khác (nếu có);
- Kết quả theo dõi, kiểm tra của Văn phòng UBND tỉnh.</t>
  </si>
  <si>
    <r>
      <rPr>
        <b/>
        <sz val="12"/>
        <rFont val="Times New Roman"/>
        <family val="1"/>
      </rPr>
      <t xml:space="preserve">Yêu cầu: </t>
    </r>
    <r>
      <rPr>
        <sz val="12"/>
        <rFont val="Times New Roman"/>
        <family val="1"/>
      </rPr>
      <t>Các đơn vị thường xuyên rà soát, sắp xếp tổ chức bộ máy và kiện toàn chức năng, nhiệm vụ của đơn vị mình và các đơn vị trực thuộc bảo đảm đúng quy định của trung ương, của tỉnh. Tính tỷ lệ số đơn vị thuộc và trực thuộc kiện toàn chức năng, nhiệm vụ của các phòng, ban, đơn vị trực thuộc. Nếu: 
- Trên 80 % đơn vị thuộc và trực thuộc kiện toàn chức năng, nhiệm vụ theo quy định thì điểm đánh giá là 1; 
- Dưới 80 % đơn vị thuộc và trực thuộc kiện toàn chức năng, nhiệm vụ theo quy định thì điểm đánh giá là 0,5;
- Chưa kiện toàn chức năng, nhiệm vụ thuộc và trực thuộc theo quy định thì điểm đánh giá là 0.</t>
    </r>
  </si>
  <si>
    <r>
      <rPr>
        <b/>
        <sz val="12"/>
        <rFont val="Times New Roman"/>
        <family val="1"/>
      </rPr>
      <t>Yêu cầu</t>
    </r>
    <r>
      <rPr>
        <sz val="12"/>
        <rFont val="Times New Roman"/>
        <family val="1"/>
      </rPr>
      <t>: Thực hiện theo Nghị định số 107/2020/NĐ-CP về quy định số lượng cấp phó tại các phòng, ban, đơn vị trực thuộc. Tính tỷ lệ số phòng, ban, đơn vị trực thuộc thực hiện đúng quy định. Nếu: 
- 100% phòng, ban, đơn vị trực thuộc thực hiện đúng quy định về số lượng cấp phó thì điểm đánh giá là 1.
- Từ 90% - dưới 100% phòng, ban, đơn vị trực thuộc thực hiện đúng quy định về số lượng cấp phó thì điểm đánh giá là 0,5;
- Dưới 90% phòng, ban, đơn vị trực thuộc thực hiện đúng quy định về số lượng cấp phó thì điểm đánh giá là 0. 0</t>
    </r>
  </si>
  <si>
    <r>
      <rPr>
        <b/>
        <sz val="12"/>
        <rFont val="Times New Roman"/>
        <family val="1"/>
      </rPr>
      <t xml:space="preserve">Yêu cầu: </t>
    </r>
    <r>
      <rPr>
        <sz val="12"/>
        <rFont val="Times New Roman"/>
        <family val="1"/>
      </rPr>
      <t>Thực hiện đúng quy định theo 108/2020/NĐ-CP về số lượng cấp phó tại các phòng chuyên môn và UBND cấp xã. Nếu:
- Thực hiện đúng quy định về cơ cấu số lượng lãnh đạo cấp phòng thuộc UBND cấp huyện thì điểm đánh giá là 1; không đúng quy định thì điểm đánh giá là 0. 
- Thực hiện đúng quy định về cơ cấu số lượng lãnh đạo UBND cấp xã thì CỘNG THÊM 0,5 điểm; không đúng quy định thì điểm đánh giá là 0.</t>
    </r>
  </si>
  <si>
    <r>
      <rPr>
        <b/>
        <sz val="12"/>
        <rFont val="Times New Roman"/>
        <family val="1"/>
      </rPr>
      <t xml:space="preserve">Yêu cầu: </t>
    </r>
    <r>
      <rPr>
        <sz val="12"/>
        <rFont val="Times New Roman"/>
        <family val="1"/>
      </rPr>
      <t>Tính tỷ lệ các vấn đề phát hiện được xử lý hoặc kiến nghị xử lý, nếu tỷ lệ: 
- Đạt 100% thì điểm đánh giá là 1;
- Đạt  từ 80 - dưới 100% thì điểm đánh giá là 0,5;
- Dưới 80% điểm đánh giá là 0.</t>
    </r>
  </si>
  <si>
    <r>
      <rPr>
        <b/>
        <sz val="12"/>
        <rFont val="Times New Roman"/>
        <family val="1"/>
      </rPr>
      <t xml:space="preserve">Yêu cầu: </t>
    </r>
    <r>
      <rPr>
        <sz val="12"/>
        <rFont val="Times New Roman"/>
        <family val="1"/>
      </rPr>
      <t>Các phòng, ban chuyên môn xây dựng bảng mô tả công việc và Khung năng lực theo Danh mục theo từng vị trí việc làm của viên chức theo Danh mục vị trí việc làm đã được phê duyệt. Tỉnh tỷ lệ % số phòng, ban chuyên môn đã thực hiện. Nếu tỷ lệ này đạt: 
- 100% thì điểm đánh giá là 1;
- Từ 80% - dưới 100% thì điểm đánh giá là 0,5;
-Từ 60% - dưới 80% thì điểm đánh giá là 0,25;
- Dưới 60% thì điểm đánh giá là 0.
* Đối với cơ quan không có đơn vị sự nghiệp trực thuộc thì tính không phát sinh nhiệm vụ đối với tiêu chí này.</t>
    </r>
  </si>
  <si>
    <t>- Báo cáo theo biểu mẫu 0206.N/BNV-CB (theo Thông tư 03/2018/TT-BNV ngày 6/3/2018 của Bộ Nội vụ)
- Báo cáo tình hình thực hiện kỷ luật, kỷ cương hành chính năm 2022;
 - Kết quả theo dõi của Sở Nội vụ.</t>
  </si>
  <si>
    <r>
      <rPr>
        <b/>
        <sz val="12"/>
        <rFont val="Times New Roman"/>
        <family val="1"/>
      </rPr>
      <t>Yêu cầu:</t>
    </r>
    <r>
      <rPr>
        <sz val="12"/>
        <rFont val="Times New Roman"/>
        <family val="1"/>
      </rPr>
      <t xml:space="preserve"> Trên cơ sở kết quả, sản phẩm trong kế hoạch, đến thời điểm đánh giá, các cơ quan xem xét kết quả, sản phẩm đã được hoàn thành. 
Tính tỷ lệ % số nhiệm vụ đã hoàn thành, so với  tổng số nhiệm vụ trong Kế hoạch. Nếu tỷ lệ này đạt: 
- Từ 80% - 100% thì điểm đánh giá được tính theo công thức: (tỷ lệ % hoàn thành x 1.00)/100%.
- Không ban hành Kế hoạch hoặc hoàn thành dưới 80% thì điểm đánh giá là 0.</t>
    </r>
  </si>
  <si>
    <r>
      <rPr>
        <b/>
        <sz val="12"/>
        <rFont val="Times New Roman"/>
        <family val="1"/>
      </rPr>
      <t xml:space="preserve">Yêu cầu: </t>
    </r>
    <r>
      <rPr>
        <sz val="12"/>
        <rFont val="Times New Roman"/>
        <family val="1"/>
      </rPr>
      <t>Tính tỷ lệ % số nhiệm vụ hoàn thành đúng tiến độ trong thời gian từ ngày 01/1 đến ngày 10/11/2022, nếu tỷ lệ này đạt:
- 100% nhiệm vụ được giao đã hoàn thành và 100% đúng tiến độ thì điểm đánh giá là 2,5;
- Từ 80 - dưới 100% nhiệm vụ được giao đã hoàn thành đúng tiến độ thì điểm đánh giá được tính theo công thức: (Tỷ lệ % hoàn thành x 2)/100%
- Dưới 80% nhiệm vụ đã hoàn thành thì điểm đánh giá là 0.</t>
    </r>
  </si>
  <si>
    <t>- Lập bảng thống kê nhiệm vụ được UBND tỉnh, Chủ tịch UBND tỉnh giao trong năm (từ 01/1 đến 10/11) (TT, nội dung nhiệm vụ được giao, yêu cầu thời gian thực hiện, số hiệu văn bản đã hoàn thành, thời gian đã hoàn thành, ghi chú);
- Kết quả theo dõi của Văn phòng UBND tỉnh trên phần mềm YKCĐ (do VP UBND tỉnh đánh giá).</t>
  </si>
  <si>
    <t>- Lập bảng thống kê nhiệm vụ được UBND tỉnh, Chủ tịch UBND tỉnh giao bổ sung trong năm (từ 01/1 đến 10/11) (TT, nội dung nhiệm vụ được giao, yêu cầu thời gian thực hiện, số hiệu văn bản đã hoàn thành, thời gian đã hoàn thành, ghi chú);
- Kết quả theo dõi của Văn phòng UBND tỉnh trên phần mềm YKCĐ (do VP UBND tỉnh đánh giá).</t>
  </si>
  <si>
    <t>- Báo cáo công tác rà soát văn bản QPPL năm 2021. 
- Các văn bản xử lý hoặc kiến nghị xử lý sau khi rà soát ban hành trong năm 2022;
- Các văn bản do UBND tỉnh ban hành, để xử lý các kiến nghị sau rà soát.
- Danh mục văn bản quy phạm pháp luật còn hiệu lực; Danh mục văn bản hết hiệu lực, ngưng hiệu lực toàn bộ; Danh mục văn bản quy phạm pháp luật hết hiệu lực, ngưng hiệu lực một phần; Danh mục văn bản quy phạm pháp luật cần đình chỉ việc thi hành, ngưng hiệu lực, sửa đổi, bổ sung, thay thế, bãi bỏ hoặc ban hành mới thuộc lĩnh vực quản lý Nhà nước của cơ quan rà soát;
- Kết quả theo dõi của Sở Tư pháp.</t>
  </si>
  <si>
    <t xml:space="preserve"> - Báo cáo kết quả xử lý;
- VBQPPL được sửa đổi, bổ sung hoặc thay thế văn bản có kết luận sai sót (Quyết định và nghị quyết của cơ quan có thẩm quyền ban hành);
- Kết quả theo dõi của Sở Tư pháp.</t>
  </si>
  <si>
    <t xml:space="preserve">- Kế hoạch thanh tra, kiểm tra năm 2022
- Quyết định thành lập các đoàn thanh tra;
- Bảng tổng hợp kết quả thực hiện các nhiệm vụ đề ra trong Kế hoạch, nêu rõ số lượng nhiệm vụ đã hoàn thành so với Kế hoạch theo tiến độ đề ra. </t>
  </si>
  <si>
    <t>- Báo cáo tiếp dân, giải quyết khiếu nại tố cáo định kỳ;
- Lịch tiếp dân.
- Bảng tổng hợp số lượng đơn kiến nghị và văn bản trả lời của cơ quan.</t>
  </si>
  <si>
    <t>- Báo cáo Kết quả rà soát năm 2022;
- Quyết định công bố danh mục TTHC được sửa đổi về thời gian giải quyết TTHC;
- Kết quả theo dõi, kiểm tra của Văn phòng UBND tỉnh.</t>
  </si>
  <si>
    <t>- Báo cáo kết quả thực hiện kiểm soát TTHC quý I, II, III/ năm 2022;
- Cung cấp hình ảnh, đường dẫn trang thông tin điện tử của đơn vị;
- Kết quả theo dõi của Văn phòng UBND tỉnh.</t>
  </si>
  <si>
    <t xml:space="preserve">- Báo cáo kiểm soát TTHC quý I, II, III/năm 2022);
- Một số QĐ công bố danh mục TTHC thuộc thẩm quyền của đơn vị được ban hành trong năm;
- Kết quả theo dõi, kiểm tra của Văn phòng UBND tỉnh, kết luận thanh tra, kiểm tra, giám sát của các cơ quan có thẩm quyền (nếu có).
</t>
  </si>
  <si>
    <t>- Văn bản trình UBND tỉnh phê duyệt quy trình nội bộ giải quyết TTHC; Quyết định phê duyệt  quy trình nội bộ giải quyết TTHC thuộc phạm vi chức năng quản lý của UBND tỉnh.
- Kết quả theo dõi, kiểm tra của Văn phòng UBND tỉnh.
- Báo cáo kiểm soát TTHC quý I, II, III/năm 2022.</t>
  </si>
  <si>
    <t>- Báo cáo kiểm soát TTHC quý I, II, III/năm 2022;
- Kết quả theo dõi, kiểm tra của Văn phòng UBND tỉnh.</t>
  </si>
  <si>
    <t>- Báo cáo kiểm soát TTHC quý I, II, III/năm 2022;
- Số lượng TTHC hiện tại; Số lượng TTHC được tiếp nhận tại TT PV HCC tỉnh; số lượng TTHC được thiết lập quy trình (gồm TTHC đưa vào TTPVHCC và TTHC không đưa vào TTPVHCC);
- Kết quả theo dõi của Văn phòng UBND tỉnh.</t>
  </si>
  <si>
    <t>- Báo cáo kiểm soát TTHC quý I, II, III/năm 2022;
- Kết quả kiểm tra của Đoàn Kiểm tra CCHC của tỉnh;
- Kết quả theo dõi, kiểm tra của Văn phòng UBND tỉnh.</t>
  </si>
  <si>
    <t>- Văn bản chỉ đạo của đơn vị về việc sử dụng Hệ thống Một cửa điện tử; các tài liệu khác (nếu có) và kết quả theo dõi, kiểm tra của Văn phòng UBND tỉnh, Sở Thông tin và Truyền thông.
- Hình ảnh minh chứng (sổ theo dõi tiếp nhận và trả kết quả và hình ảnh trên Hệ thống  một cửa điện tử của đơn vị đến ngày 10/11/2022; hình ảnh khác có liên quan).</t>
  </si>
  <si>
    <t>- Báo cáo kiểm soát TTHC quý I, II, III/năm 2022;
- Các báo cáo khác liên quan đến kết quả số hóa của đơn vị (nếu có);
- Kết quả theo dõi của Văn phòng UBND tỉnh;
- Tài liệu kiểm chứng khác có liên quan chứng minh kết quả thực hiện số hóa của sở.</t>
  </si>
  <si>
    <t>- Số hồ sơ đã được giải quyết; Số hồ sơ đã giải quyết đúng hạn, trước hạn trong thời gian 01/01 đến 15/11/2022;
- Hình ảnh thống kê tại phần mềm;
- Báo cáo kiểm soát TTHC quý I, II, III/năm 2022;
- Kết quả theo dõi của Văn phòng UBND tỉnh trên Cổng Dịch vụ công.</t>
  </si>
  <si>
    <t xml:space="preserve">- Đường link công khai kết quả khảo sát mức độ hài lòng của người dân, tổ chức đối với việc giải quyết TTHC trên Trang thông tin điện tử của đơn vị;
- Báo cáo quý I, II, III về tổng hợp kết quả khảo sát mức độ hài lòng;
- Một số phiếu khảo sát trực tiếp;
- Kết quả theo dõi của Văn phòng UBND tỉnh.
</t>
  </si>
  <si>
    <t>- Báo cáo kiểm soát TTHC quý I, II, III/ 2022 (hoặc báo cáo riêng về PAKN).
- Thống kê số PAKN tiếp nhận trong năm và số PAKN đã được xử lý hoặc kiến nghị xử lý.</t>
  </si>
  <si>
    <t>- Báo cáo CCHC quý I, III, 6 tháng năm 2022 của đơn vị hoặc báo cáo chuyên đề đánh giá về rà soát, kiện toàn tổ chức bộ máy;
- Các văn bản, tờ trình tham mưu sửa đổi, bổ sung, thay thế quy định về chức năng, nhiệm vụ, quyền hạn và cơ cấu tổ chức của cơ quan;
- Quyết định ban hành chức năng nhiệm vụ, quyền hạn cơ cấu tổ chức cho các phòng, ban, đơn vị trực thuộc;
- Kết quả theo dõi tiến độ thực hiện của Sở Nội vụ</t>
  </si>
  <si>
    <t>- Lập danh sách công chức lãnh đạo và chuyên viên theo từng phòng, ban, đơn vị sự nghiệp trực thuộc.
- Kết quả theo dõi, kiểm tra của Sở Nội vụ.</t>
  </si>
  <si>
    <t>- Báo cáo theo biểu mẫu 0301.N/BNV-CB; biểu mẫu 0302.N/BNV-CB (theo Thông tư 03/2018/TT-BNV ngày 6/3/2018 của Bộ Nội vụ);
- Quyết định phân bổ biên chế năm 2021 của Sở Nội vụ; Quyết định phân bổ biên chế của đơn vị; số lượng người hợp đồng lao động làm công việc chuyên môn hoặc sử dụng hợp đồng 68 làm công tác chuyên môn (nếu có).
- Báo cáo CCHC hoặc báo cáo sử dụng biên chế (nếu có);
- Kết quả theo dõi của Sở Nội vụ.</t>
  </si>
  <si>
    <t>- Quyết định ban hành quy định chức năng, nhiệm vụ quyền hạn, cơ cấu tổ chức của đơn vị.
- Văn bản trình cấp có thẩm quyền về xây dựng hoàn thiện Đề án vị trí việc làm, bản mô tả công việc và khung năng lực theo quy định hiện hành;
- Gửi Bản mô tả công việc, khung năng lực của ít nhất 05 vị trí việc làm khác nhau.
- Kết quả theo dõi của Sở Nội vụ.</t>
  </si>
  <si>
    <t>- Báo cáo đánh giá phân loại CCVC năm 2022;
- Biểu tổng hợp đánh giá, phân loại theo Quyết định số 24/2021/QĐ-UBND;
 - Kết quả theo dõi của Sở Nội vụ.</t>
  </si>
  <si>
    <r>
      <rPr>
        <b/>
        <sz val="12"/>
        <rFont val="Times New Roman"/>
        <family val="1"/>
      </rPr>
      <t xml:space="preserve">Yêu cầu: </t>
    </r>
    <r>
      <rPr>
        <sz val="12"/>
        <rFont val="Times New Roman"/>
        <family val="1"/>
      </rPr>
      <t>Tính tỷ lệ công chức, viên chức thực hiện cập nhật hồ sơ CCVC trên phần mềm quản lý CBCCVC của tỉnh, nếu tỷ lệ đạt:
- Từ 90% - 100% công chức thực hiện cập nhật hồ sơ hàng năm, thì điểm đánh giá là 0,5;
- Từ 90% - 100% viên chức,người lao động thực hiện cập nhật hồ sơ hàng năm thì điểm đánh giá là 0,5;
- Nếu tỷ lệ đạt dưới 90% thì điểm đánh giá là 0 điểm tương ứng với thang điểm đánh giá đó.</t>
    </r>
  </si>
  <si>
    <r>
      <rPr>
        <b/>
        <sz val="12"/>
        <rFont val="Times New Roman"/>
        <family val="1"/>
      </rPr>
      <t>Yêu cầu:</t>
    </r>
    <r>
      <rPr>
        <sz val="12"/>
        <rFont val="Times New Roman"/>
        <family val="1"/>
      </rPr>
      <t xml:space="preserve"> Thống kê tổng số cán bộ, công chức, viên chức bị kỷ luật trong năm. Nếu:
- Không có công chức của các phòng chuyên môn bị kỷ luật từ mức khiển trách trở lên thì điểm đánh giá là 0,5; 
- Không có viên chức quản lý bị kỷ luật từ mức khiển trách trở lên thì điểm đánh giá là 0,5 điểm.</t>
    </r>
  </si>
  <si>
    <r>
      <rPr>
        <b/>
        <sz val="12"/>
        <rFont val="Times New Roman"/>
        <family val="1"/>
      </rPr>
      <t xml:space="preserve">Yêu cầu: </t>
    </r>
    <r>
      <rPr>
        <sz val="12"/>
        <rFont val="Times New Roman"/>
        <family val="1"/>
      </rPr>
      <t>Tính tỷ lệ việc hòan thành kế hoạch đào tạo, bồi dưỡng. Nếu:
- Hoàn thành từ 90% - 100% kế hoạch thì điểm đánh giá là 1;
- Hoàn thành từ 80% - 90% kế hoạch thì điểm đánh giá là 0,5;
- Hoàn thành dưới 80% kế hoạch hoặc không ban hành Kế hoạch đào tạo, bồi dưỡng năm 2022 thì điểm đánh giá 0.</t>
    </r>
  </si>
  <si>
    <t>- Báo cáo theo biểu mẫu 0207.N/BNV-CBCCVC;
- Lập bảng thống kê các nhiệm vụ hoàn thành theo kế hoạch đào tạo, bồi dưỡng;
- Kế hoạch, Báo cáo đào tạo, bồi dưỡng năm 2022;
- Kết quả theo dõi của Sở Nội vụ.</t>
  </si>
  <si>
    <t>- Báo cáo tình hình thực hiện NĐ 130/2005/NĐ-CP của năm 2021 (trong đó có mục tổng thu nhập tăng thêm của đơn vị và thu nhập tăng thêm  bình quân tháng).
- Kết quả theo dõi của Sở Tài chính.</t>
  </si>
  <si>
    <t>- Báo cáo thực hành, tiết kiệm, chống lãng phí năm 2021;
- Kết quả theo dõi của Sở Tài chính.</t>
  </si>
  <si>
    <t>- Đơn vị giài trình đánh giá trên hệ thống chấm điểm (Không bắt buộc đơn vị nộp tài liệu kiểm chứng).
- Kết quả theo dõi, đánh giá của Sở Tài chính.</t>
  </si>
  <si>
    <t>- Lập bảng thống kê các đơn vị có ban hành Quy chế (theo mẫu 6.TCC);
- Cung cấp các file điện tử quy chế có ký số của một số đơn vị;
- Kết quả theo dõi của Sở Tài chính.</t>
  </si>
  <si>
    <t>- Báo cáo tình hình quản lý, sử dụng tài sản công năm 2021;
- Kết quả theo dõi của Sở Tài chính.</t>
  </si>
  <si>
    <t>Kế hoạch ứng dụng CNTT năm 2022</t>
  </si>
  <si>
    <t>- Kế hoạch số hóa kết quả giải quyết TTHC năm 2022; 
- Kết quả theo dõi của Sở Thông tin và Truyền thông</t>
  </si>
  <si>
    <t>Hình ảnh và Link bài về chuyển đổi số trên trang TTĐT của đơn vị</t>
  </si>
  <si>
    <r>
      <rPr>
        <b/>
        <sz val="12"/>
        <rFont val="Times New Roman"/>
        <family val="1"/>
      </rPr>
      <t xml:space="preserve">Yêu cầu: </t>
    </r>
    <r>
      <rPr>
        <sz val="12"/>
        <rFont val="Times New Roman"/>
        <family val="1"/>
      </rPr>
      <t>Thống kê tổng số TTHC đang cung cấp trực tuyến mức độ 3 và 4, trong số đó, thống kê số TTHC có phát sinh hồ sơ trực tuyến trong năm của đơn vị. Tính tỷ lệ % giữa số TTHC có phát sinh hồ sơ trực tuyến so với tổng số TTHC đang cung cấp trực tuyến mức độ 3, 4. Nếu tỷ lệ này đạt:
- Từ 50% số TTHC mức độ 3,4 có phát sinh hồ sơ trở lên thì điểm đánh giá là 1; 
- Dưới 50% số TTHC thì điểm đánh giá được tính theo công thức: (Tỷ lệ % số TTHC mức độ 3,4 có phát sinh hồ sơ x 1,00)/50%.</t>
    </r>
  </si>
  <si>
    <t>- Báo cáo công tác CCHC hoặc báo cáo kiểm soát TTHC định kỳ;
- Số liệu hệ thống (trong kỳ báo cáo);
- Kết quả theo dõi của Sở Thông tin và Truyền thông</t>
  </si>
  <si>
    <t xml:space="preserve"> - Báo cáo công tác CCHC hoặc báo cáo kiểm soát TTHC định kỳ;
 - Số liệu hệ thống (trong kỳ báo cáo);
- Kết quả theo dõi của Sở Thông tin và Truyền thông</t>
  </si>
  <si>
    <t>- Các báo cáo CCHC quý I, quý III, 6 tháng năm 2022 và BC CCHC năm 2021;
- Kết quả theo dõi của Sở Nội vụ.</t>
  </si>
  <si>
    <r>
      <rPr>
        <b/>
        <sz val="12"/>
        <rFont val="Times New Roman"/>
        <family val="1"/>
      </rPr>
      <t>Yêu cầu:</t>
    </r>
    <r>
      <rPr>
        <sz val="12"/>
        <rFont val="Times New Roman"/>
        <family val="1"/>
      </rPr>
      <t xml:space="preserve"> Các báo cáo đáp ứng đầy đủ số lượng, nội dung và gửi đúng thời gian quy định theo CV số 188/SNV-CCHC ngày 24/2/2022 và CV số 1588/SNV-CCHC ngày 28/12/2020 của Sở Nội vụ, có đầy đủ phụ lục kèm theo.
- Các báo cáo đạt yêu cầu về nội dung và thời gian thì điểm đánh giá là 1 điểm. 
- Thiếu mỗi báo cáo/báo cáo không đạt yêu cầu về nội dung, thời gian hoặc không có phụ lục bị trừ 0,25 điểm.</t>
    </r>
  </si>
  <si>
    <r>
      <rPr>
        <b/>
        <sz val="12"/>
        <rFont val="Times New Roman"/>
        <family val="1"/>
      </rPr>
      <t>Yêu cầu:</t>
    </r>
    <r>
      <rPr>
        <sz val="12"/>
        <rFont val="Times New Roman"/>
        <family val="1"/>
      </rPr>
      <t xml:space="preserve"> Các báo cáo đáp ứng đầy đủ số lượng, nội dung và gửi đúng thời gian quy định theo CV số 188/SNV-CCHC ngầy 24/02/2022 và CV số 1588/SNV-CCHC ngày 28/12/2020 của Sở Nội vụ, có đầy đủ phụ lục kèm theo.
- Các báo cáo đạt yêu cầu về nội dung và thời gian thì điểm đánh giá là 1. Thiếu mỗi báo cáo/báo cáo không đạt yêu cầu hoặc không có phụ lục bị TRỪ 0,25 điểm.</t>
    </r>
  </si>
  <si>
    <t>- Báo cáo tổng hợp của Ngành về thực hiện theo Nghị định 130/2005/NĐ-CP năm 2021;
- Kết quả theo dõi của Sở Tài chính.</t>
  </si>
  <si>
    <t>- Báo cáo thống kê về công tác văn thư, lưu trữ và tài liệu lưu trữ của năm 2021;
- TLKC khác (nếu có).
- Kết quả theo dõi của Sở Nội vụ.</t>
  </si>
  <si>
    <t>- Các báo cáo CCHC quý I, quý III, 6 tháng/2022 và BC CCHC năm 2021.
- Kết quả theo dõi của Sở Nội vụ.</t>
  </si>
  <si>
    <t>- Báo cáo công tác tuyên truyền CCHC năm 2022;
- Kế hoạch thông tin, tuyên truyền CCHC năm 2022 (hoặc kế hoạch lồng ghép với Kế hoạch CCHC); 
- Bảng tổng hợp kết quả thực hiện các nhiệm vụ đề ra trong Kế hoạch, nêu rõ số lượng nhiệm vụ, sản phẩm, kết quả đã hoàn thành so với Kế hoạch.</t>
  </si>
  <si>
    <t>- Báo cáo công tác tuyên truyền CCHC năm 2022;
- Lập danh mục tin, bài đã phát hành qua các phương tiên thông tin đại chúng; dẫn chứng bằng các hình ảnh, địa chỉ, thời gian đã phát hành; Số lượng tin, bài phát hành trên trang thông tin điện tử trong năm; 
- Giải trình bằng các hình ảnh, tài liệu, văn bản triển khai,.. về các hình thức tuyên truyền khác nếu có.
- TLKC khác (nếu có)
- Kết quả theo dõi do Sở TT&amp;TT cung cấp</t>
  </si>
  <si>
    <r>
      <rPr>
        <b/>
        <sz val="12"/>
        <rFont val="Times New Roman"/>
        <family val="1"/>
      </rPr>
      <t>Yêu cầu</t>
    </r>
    <r>
      <rPr>
        <sz val="12"/>
        <rFont val="Times New Roman"/>
        <family val="1"/>
      </rPr>
      <t>: Tính tỷ lệ % số nhiệm vụ hoàn thành đúng tiến độ trong thời gian từ ngày 01/1 đến ngày 10/11/2022, nếu tỷ lệ này đạt:
- 100% nhiệm vụ được giao đã hoàn thành và 100% đúng tiến độ thì điểm đánh giá là 1;
- 100% nhiệm vụ được giao đã hoàn thành và có nhiệm vụ chậm tiến độ (lý do chưa thuyết phục) thì điểm đánh giá là 0,75;
- Có từ 90 - dưới 100% nhiệm vụ được giao đã hoàn thành thì điểm đánh giá là 0,5;  
- Có từ 80 - dưới 90% nhiệm vụ được giao đã hoàn thành thì điểm đánh giá là 0,25;
- Có dưới 80% nhiệm vụ đã hoàn thành thì điểm đánh giá là 0.</t>
    </r>
  </si>
  <si>
    <t>- Lập bảng thống kê nhiệm vụ được UBND tỉnh, Chủ tịch UBND tỉnh giao trong năm (từ 01/1 đến 10/11) (TT, nội dung nhiệm vụ được giao, yêu cầu thời gian thực hiện, số hiệu văn bản đã hoàn thành, thời gian đã hoàn thành, ghi chú);
- Kết hợp việc kiểm tra, theo dõi của Văn phòng UBND tỉnh trên phần mềm YKCĐ (do VP UBND tỉnh đánh giá).</t>
  </si>
  <si>
    <t>Báo cáo công tác theo dõi thi hành pháp luật năm 2022</t>
  </si>
  <si>
    <t>- Báo cáo công tác rà soát văn bản quy phạm pháp luật năm 2021;
- Nghị quyết, Quyết định do Hội đồng nhân dân, Ủy ban nhân dân tỉnh ban hành để xử lý các văn bản đó.</t>
  </si>
  <si>
    <r>
      <rPr>
        <b/>
        <sz val="12"/>
        <color indexed="8"/>
        <rFont val="Times New Roman"/>
        <family val="1"/>
      </rPr>
      <t xml:space="preserve">Yêu cầu: </t>
    </r>
    <r>
      <rPr>
        <sz val="12"/>
        <color indexed="8"/>
        <rFont val="Times New Roman"/>
        <family val="1"/>
      </rPr>
      <t>Ban hành Kế hoạch và báo cáo thực hiện rà soát, đánh giá đơn giản hóa dựa vào các nội dung của tiêu chí về sự cần thiết, tính hợp lý, hợp pháp và chi phí tuân thủ theo hướng dẫn tại Điều 25, 26, 27 của Thông tư số 02/2017/TT-VPCP ngày 31/10/2017 của Văn phòng Chính phủ. Báo cáo kết quả rà soát theo quy định. Nếu:
- Có ban hành Kế hoạch và báo cáo kết quả rà soát đảm bảo theo yêu cầu và thời gian quy định thì điểm đánh giá là 1;
- Có ban hành kế hoạch hoặc có báo cáo kết quả rà soát nhưng không đảm bảo theo yêu cầu hoặc báo cáo không đảm bảo thời gian quy định thì điểm đánh giá là 0,5;
- Không ban hành Kế hoạch và báo cáo kết quả rà soát không đảm bảo theo yêu cầu, thời gian quy định thì điểm đánh giá là 0.</t>
    </r>
  </si>
  <si>
    <t xml:space="preserve">- Kế hoạch rà soát, đánh giá TTHC năm 2022;
- Báo cáo về rà soát, đánh giá TTHC năm 2022; phương án đơn giản hóa TTHC của địa phương.
- Kết quả theo dõi của Văn phòng UBND tỉnh.
</t>
  </si>
  <si>
    <t>- Báo cáo về kiểm soát TTHC quý I, II, III/2022;
- Bảng thống kê số TTHC thuộc thẩm quyền giải quyết và số TTHC đưa vào TT HCC cấp huyện.
- Kết quả theo dõi của VP UBND tỉnh</t>
  </si>
  <si>
    <t xml:space="preserve">- Báo cáo định kỳ về CCHC hoặc  Báo cáo năm Kiểm soát TTHC;
- Kết quả kiểm tra của Đoàn Kiểm tra CCHC của tỉnh;
- Kết quả theo dõi, kiểm tra của Văn phòng UBND tỉnh, Sở Thông tin và Truyền thông.
- Phản ánh, kiến nghị của người dân về tiếp nhận hồ sơ TTHC (nếu có).
</t>
  </si>
  <si>
    <r>
      <rPr>
        <b/>
        <sz val="12"/>
        <color indexed="8"/>
        <rFont val="Times New Roman"/>
        <family val="1"/>
      </rPr>
      <t>Yêu cầu:</t>
    </r>
    <r>
      <rPr>
        <sz val="12"/>
        <color indexed="8"/>
        <rFont val="Times New Roman"/>
        <family val="1"/>
      </rPr>
      <t xml:space="preserve"> T</t>
    </r>
    <r>
      <rPr>
        <sz val="12"/>
        <color indexed="8"/>
        <rFont val="Times New Roman"/>
        <family val="1"/>
      </rPr>
      <t>oàn bộ hồ sơ TTHC phải được tiếp nhận và trả kết quả thông qua Hệ thống Một cửa điện tử của huyện, xã, đảm bảo tính thống nhất giữa số lượng hồ sơ thực tế và số lượng hồ sơ nhập vào phần mềm (trừ những thủ tục UBND tỉnh cho phép chưa thực hiện). Cập nhật thông tin quá trình giải quyết hồ sơ TTHC trên Hệ thống Một cửa điện tử đúng với thời gian xử lý trên thực tế. Nếu:
- 100% hồ sơ TTHC thuộc thẩm quyền UBND cấp huyện tiếp nhận, xử lý đáp ứng các yêu cầu nêu trên thì điểm đánh giá là 0,25;
- 100% hồ sơ TTHC thuộc thẩm quyền UBND cấp xã tiếp nhận, xử lý đáp ứng các yêu cầu nêu trên thì CỘNG THÊM 0,25 điểm;
- Nếu cấp nào không đạt tỷ lệ 100% thì điểm đánh giá là 0 điểm tương ứng với thang điểm đánh giá của cấp đó.</t>
    </r>
  </si>
  <si>
    <t>- Hình ảnh/ đường link chứng minh UBND cấp xã đạt chỉ tiêu hồ sơ chứng thực điện tử;
- Bảng tổng hợp UBND cấp xã đạt chỉ tiêu hồ sơ chứng thực điện tử;
- Kết quả theo dõi, kiểm tra trên Hệ thống quản trị Cổng Dịch vụ công quốc gia</t>
  </si>
  <si>
    <t xml:space="preserve">- Đường link công khai kết quả khảo sát mức độ hài lòng của người dân, tổ chức đối với việc giải quyết TTHC trên Trang thông tin điện tử của đơn vị;
- Báo cáo hàng quý về tổng hợp kết quả khảo sát mức độ hài lòng;
- Một số phiếu khảo sát trực tiếp;
- Kết quả theo dõi của Văn phòng UBND tỉnh.
</t>
  </si>
  <si>
    <r>
      <rPr>
        <b/>
        <sz val="12"/>
        <color indexed="8"/>
        <rFont val="Times New Roman"/>
        <family val="1"/>
      </rPr>
      <t xml:space="preserve">Yêu cầu: </t>
    </r>
    <r>
      <rPr>
        <sz val="12"/>
        <color indexed="8"/>
        <rFont val="Times New Roman"/>
        <family val="1"/>
      </rPr>
      <t>Tính tỷ lệ hồ sơ TTHC bị trể hẹn, chậm giải quyết có văn bản xin lỗi tại TT HCC cấp huyện, nếu:
- 100% hồ sơ TTHC bị trễ hẹn, chậm giải quyết có văn bản xin lỗi thì điểm đánh giá là 1;
- Từ 95% - dưới 100% hồ sơ TTHC bị trễ hẹn, chậm giải quyết có văn bản xin lỗi thì điểm đánh giá là 0,5;
- Dưới 95% hồ sơ TTHC bị trễ hẹn, chậm giải quyết có văn bản xin lỗi thì điểm đánh giá là 0.</t>
    </r>
  </si>
  <si>
    <t>- Số hồ sơ đã được cập nhật, số hóa trên phần mềm trong thời gian 01/01 đến 10/11/2022;
- Kết quả theo dõi của Văn phòng UBND tỉnh.</t>
  </si>
  <si>
    <t>- Số hồ sơ đã được giải quyết; Số hồ sơ đã giải quyết đúng hạn, trước hạn trong thời gian từ ngày 01/01 đến ngày 10/11/2022;
- Hình ảnh thống kê tại phần mềm;
- Kết quả theo dõi của Văn phòng UBND tỉnh.</t>
  </si>
  <si>
    <t>- Số hồ sơ đã được xin lỗi; Số hồ sơ đã giải quyết trễ hạn trong thời gian từ ngày 01/01 đến ngày 10/11/2022;
- Gửi kèm 5 văn bản xin lỗi (có chữ ký số);
- Kết quả theo dõi của Văn phòng UBND tỉnh.</t>
  </si>
  <si>
    <r>
      <rPr>
        <b/>
        <sz val="12"/>
        <color indexed="8"/>
        <rFont val="Times New Roman"/>
        <family val="1"/>
      </rPr>
      <t xml:space="preserve">Yêu cầu: </t>
    </r>
    <r>
      <rPr>
        <sz val="12"/>
        <color indexed="8"/>
        <rFont val="Times New Roman"/>
        <family val="1"/>
      </rPr>
      <t>Tính tỷ lệ số hồ sơ đã được cập nhật, số hóa trên phần mềm tại TT HCC cấp huyện trong thời gian từ ngày 01/01 đến ngày 10/11; Nếu:
- 100% hồ sơ đã được cập nhật, số hóa trên phần mềm thì điểm đánh giá là 1;
- Từ 95% - dưới 100% hồ sơ đã được cập nhật, số hóa trên phần mềm thì điểm đánh giá là 0,5;
- Dưới 95% hồ sơ đã được cập nhật, số hóa trên phần mềm thì điểm đánh giá là 0.</t>
    </r>
  </si>
  <si>
    <r>
      <rPr>
        <b/>
        <sz val="12"/>
        <color indexed="8"/>
        <rFont val="Times New Roman"/>
        <family val="1"/>
      </rPr>
      <t xml:space="preserve">Yêu cầu: </t>
    </r>
    <r>
      <rPr>
        <sz val="12"/>
        <color indexed="8"/>
        <rFont val="Times New Roman"/>
        <family val="1"/>
      </rPr>
      <t>Tính tỷ lệ % số PAKN được xử lý hoặc kiến nghị xử lý, so với tổng số PAKN phải xử lý hoặc kiến nghị xử lý từ ngày 01/01 đến ngày 10/11. Nếu tỷ lệ này đạt: 
 - 100% phản ánh, kiến nghị được xử lý hoặc kiến nghị xử lý và đảm bảo thời gian theo yêu cầu thì điểm đánh giá là 0,5;
- 100% phản ánh, kiến nghị được xử lý hoặc kiến nghị xử lý nhưng có phản ánh, kiến nghị xử lý chậm thì điểm đánh giá là 0,25;
- Có phản ánh, kiến nghị nhưng không xử lý hoặc không kiến nghị xử lý thì điểm đánh giá là 0.</t>
    </r>
  </si>
  <si>
    <t>- Báo cáo kiểm soát TTHC quý I, II, III/2022 (hoặc báo cáo riêng về PAKN);
- Thống kê số PAKN và số PAKN đã xử lý hoặc kiến nghị xử lý.</t>
  </si>
  <si>
    <t>- Báo cáo công tác kiểm soát TTHC, triển khai cơ chế Một cửa, Một cửa liên thông trong giải quyết TTHC và thực hiện TTHC trên môi trường điện tử theo quy định;
- Thống kê số PAKN đã xử lý hoặc kiến nghị xử lý và số PAKN xử lý được công khai theo quy định;
- Hình ảnh minh họa và tài liệu kiểm chứng khác (nếu có)</t>
  </si>
  <si>
    <t xml:space="preserve">- Báo cáo công tác kiểm soát TTHC, triển khai cơ chế một cửa, một cửa liên thông trong giải quyết TTHC và thực hiện TTHC trên môi trường điện tử theo quy định;
- Kiểm tra trên Hệ thống báo cáo Chính phủ;
- Kết quả theo dõi của Văn phòng UBND tỉnh.
</t>
  </si>
  <si>
    <t>- Báo cáo CCHC định kỳ của đơn vị hoặc báo cáo chuyên đề đánh giá về rà soát, kiện toàn tổ chức bộ máy;
- Quyết định của UBND cấp huyện ban hành chức năng, nhiệm vụ, quyền hạn cho các cơ quan chuyên môn của địa phương;
- Kết quả theo dõi tiến độ thực hiện của Sở Nội vụ</t>
  </si>
  <si>
    <t>- Các văn bản, quyết định sửa đổi, bổ sung, thay thế quy định về chức năng, nhiệm vụ, quyền hạn và cơ cấu tổ chức của các đơn vị sự nghiệp công lập trực thuộc UBND cấp huyện;
- Kết quả theo dõi của Sở Nội vụ.</t>
  </si>
  <si>
    <t>- Báo cáo theo biểu mẫu 0301.N/BNV-CB; biểu mẫu 0302.N/BNV-CB (theo Thông tư 03/2018/TT-BNV ngày 6/3/2018 của Bộ Nội vụ);
'- Quyết định phân bổ biên chế năm 2022 của Sở Nội vụ; Quyết định phân bổ biên chế của đơn vị; số lượng người hợp đồng lao động làm công việc chuyên môn hoặc sử dụng hợp đồng 68 làm công tác chuyên môn (nếu có).
- Báo cáo CCHC hoặc báo cáo sử dụng biên chế (nếu có).
- Kết quả theo dõi của Sở Nội vụ</t>
  </si>
  <si>
    <r>
      <rPr>
        <b/>
        <sz val="12"/>
        <rFont val="Times New Roman"/>
        <family val="1"/>
      </rPr>
      <t>Yêu cầu:</t>
    </r>
    <r>
      <rPr>
        <sz val="12"/>
        <rFont val="Times New Roman"/>
        <family val="1"/>
      </rPr>
      <t xml:space="preserve"> Thực hiện các quy định về phân cấp Quản lý nhà nước về các lĩnh vực quản lý: ngân sách, đầu tư, đất đai, công vụ CBCCVC. Nếu:
- Thực hiện đầy đủ, đúng quy định thì điểm đánh giá là 0,5; 
- Không thực hiện đẩy đủ hoặc không thực hiện đúng quy định thì điểm đánh giá là 0.</t>
    </r>
  </si>
  <si>
    <t>- Các văn bản của UBND cấp huyện phân cấp cho các cơ quan chuyên môn hoặc UBND cấp xã (nếu có);
- Cung cấp các văn bản triển khai kiểm tra (kế hoạch kiểm tra, biên bản hoặc kết luận kiểm tra) các cơ chế, chính sách đã được phân cấp;
- Báo cáo thực hiện các quy định về phân cấp QLNN của các lĩnh vực quản lý.</t>
  </si>
  <si>
    <t>- Quyết định thành lập đoàn thanh tra, kiểm tra;
- Kế hoạch thanh tra, kiểm tra năm;
- Kết luận/ biên bản/ báo cáo kiểm tra</t>
  </si>
  <si>
    <t xml:space="preserve">- Các văn bản chứng minh vấn đề được xử lý;
- Cung cấp các văn bản kế hoạch kiểm tra, biên bản hoặc kết luận kiểm tra, báo cáo kết quả kiểm tra các cơ chế, chính sách đã được phân cấp
- Báo cáo thực hiện các quy định về phân cấp </t>
  </si>
  <si>
    <r>
      <rPr>
        <b/>
        <sz val="12"/>
        <rFont val="Times New Roman"/>
        <family val="1"/>
      </rPr>
      <t xml:space="preserve">Yêu cầu: </t>
    </r>
    <r>
      <rPr>
        <sz val="12"/>
        <rFont val="Times New Roman"/>
        <family val="1"/>
      </rPr>
      <t>Ban hành các văn bản để trình cấp có thẩm quyền hoàn thiện các quy định về vị trí việc làm và tiêu chuẩn chức danh đối với các cơ quan, tổ chức hành chính thuộc phạm vi quản lý. Nếu:
- Các cơ quan, đơn vị hoàn thiện Đề án vị trí việc làm, bản mô tả công việc và khung năng lực cho từng vị trí việc làm đúng quy định và đúng tiến độ thì điểm đánh giá là 0,5; 
- Cơ quan, đơn vị chưa thực hiện đúng quy định thì điểm đánh giá là 0.</t>
    </r>
  </si>
  <si>
    <r>
      <rPr>
        <b/>
        <sz val="12"/>
        <rFont val="Times New Roman"/>
        <family val="1"/>
      </rPr>
      <t>Yêu cầu:</t>
    </r>
    <r>
      <rPr>
        <sz val="12"/>
        <rFont val="Times New Roman"/>
        <family val="1"/>
      </rPr>
      <t xml:space="preserve"> Tính tỷ lệ % số nhiệm vụ hoàn thành đúng tiến độ trong thời gian từ ngày 01/1 đến ngày 10/11/2022, nếu tỷ lệ này đạt:
- 100% nhiệm vụ hoàn thành đúng tiến độ thì điểm đánh giá là 2,5;
- Từ 70% đến dưới 100% nhiệm vụ hoàn thành đúng tiến độ thì điểm đánh giá được tính theo công thức: (Tỷ lệ % hoàn thành x 2)/100%
- Dưới 70% nhiệm vụ hoàn thành đúng tiến độ thì điểm đánh giá là 0.</t>
    </r>
  </si>
  <si>
    <r>
      <rPr>
        <b/>
        <sz val="12"/>
        <rFont val="Times New Roman"/>
        <family val="1"/>
      </rPr>
      <t>Yêu cầu:</t>
    </r>
    <r>
      <rPr>
        <sz val="12"/>
        <rFont val="Times New Roman"/>
        <family val="1"/>
      </rPr>
      <t xml:space="preserve"> Dự thảo Nghị quyết, Quyết định quy phạm pháp luật trình cơ quan có thẩm quyền ban hành đúng tiến độ được giao. Tính tỷ lệ % số văn bản đã hoàn thành văn bản được giao chủ trì soạn thảo: 
- Soạn thảo, trình ban hành đạt 100% số lượng và tiến độ thì điểm đánh giá là 1; 
- Soạn thảo, trình ban hành đạt 100% số lượng nhưng có văn bản không đảm bảo tiến độ thì điểm đánh giá là 0,5;
- Soạn thảo, trình ban hành đạt dưới 100% số lượng thì điểm đánh giá là 0.</t>
    </r>
  </si>
  <si>
    <r>
      <rPr>
        <b/>
        <sz val="12"/>
        <rFont val="Times New Roman"/>
        <family val="1"/>
      </rPr>
      <t>Yêu cầu:</t>
    </r>
    <r>
      <rPr>
        <sz val="12"/>
        <rFont val="Times New Roman"/>
        <family val="1"/>
      </rPr>
      <t xml:space="preserve"> Các cơ quan ban hành kế hoạch theo dõi THPL đảm bảo thời gian theo quy định. Nếu:
-Ban hành Kế hoạch trước ngày 15/01 thì điểm đánh giá là 0,5; 
- Ban hành Kế hoạch sau ngày 15/01, thì điểm đánh giá là 0,25; 
- Không ban hành Kế hoạch thì điểm đánh giá là 0.</t>
    </r>
  </si>
  <si>
    <r>
      <rPr>
        <b/>
        <sz val="12"/>
        <rFont val="Times New Roman"/>
        <family val="1"/>
      </rPr>
      <t>Yêu cầu</t>
    </r>
    <r>
      <rPr>
        <sz val="12"/>
        <rFont val="Times New Roman"/>
        <family val="1"/>
      </rPr>
      <t>: Các cơ quan tiến hành điều tra, khảo sát THPL. Nếu:
- Có tổ chức điều tra, khảo sát thì điểm đánh giá là 0,5; 
- Không tổ chức, điều tra khảo sát thì điểm đánh giá là 0.</t>
    </r>
  </si>
  <si>
    <r>
      <rPr>
        <b/>
        <sz val="12"/>
        <rFont val="Times New Roman"/>
        <family val="1"/>
      </rPr>
      <t xml:space="preserve">Yêu cầu: </t>
    </r>
    <r>
      <rPr>
        <sz val="12"/>
        <rFont val="Times New Roman"/>
        <family val="1"/>
      </rPr>
      <t>Các cơ quan ban hành báo cáo theo dõi THPL đảm bảo chất lượng và thời gian. Nếu:
- Ban hành Báo cáo trước ngày 15/11 và có số liệu đầy đủ theo quy định, thì điểm đánh giá là 1; 
- Ban hành Báo cáo sau ngày 15/11 hoặc số liệu không đầy đủ theo quy định, thì điểm đánh giá là 0,5; 
- Không ban hành Báo cáo thì điểm đánh giá là 0.</t>
    </r>
  </si>
  <si>
    <r>
      <rPr>
        <b/>
        <sz val="12"/>
        <rFont val="Times New Roman"/>
        <family val="1"/>
      </rPr>
      <t xml:space="preserve">Yêu cầu: </t>
    </r>
    <r>
      <rPr>
        <sz val="12"/>
        <rFont val="Times New Roman"/>
        <family val="1"/>
      </rPr>
      <t>Ban hành Kế hoạch rà soát văn bản quy phạm pháp luật đảm bảo về thời gian theo quy định. Nếu:
- Ban hành KH trước ngày 15/01 thì điểm đánh giá là 0,5;
- Ban hành KH sau ngày 15/01 thì điểm đánh giá là 0,25; 
- Không ban hành Kế hoạch thì điểm đánh giá là 0.</t>
    </r>
  </si>
  <si>
    <r>
      <rPr>
        <b/>
        <sz val="12"/>
        <rFont val="Times New Roman"/>
        <family val="1"/>
      </rPr>
      <t>Yêu cầu:</t>
    </r>
    <r>
      <rPr>
        <sz val="12"/>
        <rFont val="Times New Roman"/>
        <family val="1"/>
      </rPr>
      <t xml:space="preserve"> Báo cáo đảm bảo thời gian, số liệu. Nếu:
- Ban hành báo cáo trước ngày 15/01 và có số liệu đầy đủ theo quy định thì điểm đánh giá là 1 điểm;
- Ban hành báo cáo sau ngày 15/01 hoặc có số liệu không đầy đủ, không chính xác theo quy định thì điểm đánh giá là 0,5;
- Không ban hành báo cáo thì điểm đánh giá là 0.</t>
    </r>
  </si>
  <si>
    <r>
      <rPr>
        <b/>
        <sz val="12"/>
        <rFont val="Times New Roman"/>
        <family val="1"/>
      </rPr>
      <t>Yêu cầu:</t>
    </r>
    <r>
      <rPr>
        <sz val="12"/>
        <rFont val="Times New Roman"/>
        <family val="1"/>
      </rPr>
      <t xml:space="preserve"> Tham mưu HĐND, UBND tỉnh xử lý văn bản trái pháp luật do cơ quan có thẩm quyền kiểm tra kiến nghị sau khi nhận được kết luận kiểm tra văn bản của cơ quan có thẩm quyền. Nếu:
 - Tham mưu xử lý kịp thời, đúng thời hạn theo quy định của pháp luật thì điểm đánh giá là 1;
- Có tham mưu xử lý nhưng không kịp thời, không đúng thời gian theo quy định thì điểm đánh giá là 0,5; 
- Không thực hiện việc tham mưu thì điểm đánh giá là 0.
* Trường hợp cơ quan không có văn bản trái pháp luật do cơ quan có thẩm quyền kiểm tra kiến nghị thì điểm đánh giá là 1.</t>
    </r>
  </si>
  <si>
    <r>
      <rPr>
        <b/>
        <sz val="12"/>
        <rFont val="Times New Roman"/>
        <family val="1"/>
      </rPr>
      <t>Yêu cầu:</t>
    </r>
    <r>
      <rPr>
        <sz val="12"/>
        <rFont val="Times New Roman"/>
        <family val="1"/>
      </rPr>
      <t xml:space="preserve">  Trên cơ sở kế hoạch, đến thời điểm đánh giá, các cơ quan xem xét mức độ hoàn thành theo kế hoạch đề ra, tính tỷ lệ % số cuộc đã hoàn thành, so với tổng số nhiệm vụ trong Kế hoạch. Nếu tỷ lệ này:
- Hoàn thành 100% kế hoạch thì điểm đánh giá là 1;
- Hoàn thành từ 80 - dưới 100% kế hoạch thì điểm đánh giá là 0,5;
- Hoàn thành dưới 80% kế hoạch thì điểm đánh giá là 0.</t>
    </r>
  </si>
  <si>
    <r>
      <rPr>
        <b/>
        <sz val="12"/>
        <rFont val="Times New Roman"/>
        <family val="1"/>
      </rPr>
      <t>Yêu cầu:</t>
    </r>
    <r>
      <rPr>
        <sz val="12"/>
        <rFont val="Times New Roman"/>
        <family val="1"/>
      </rPr>
      <t xml:space="preserve"> Có theo dõi, đôn đốc, kiểm tra việc thực hiện kết luận thanh tra, kiểm tra. Nếu:
- Thực hiện đúng quy định thì điểm đánh giá là 0.5;
- Thực hiện không đúng quy định thì điểm đánh giá là 0.</t>
    </r>
  </si>
  <si>
    <r>
      <rPr>
        <b/>
        <sz val="12"/>
        <rFont val="Times New Roman"/>
        <family val="1"/>
      </rPr>
      <t xml:space="preserve">Yêu cầu: </t>
    </r>
    <r>
      <rPr>
        <sz val="12"/>
        <rFont val="Times New Roman"/>
        <family val="1"/>
      </rPr>
      <t>Tính theo tỷ lệ kiến nghị được trả lời trên tổng số kiến nghị gửi đến cơ quan. Nếu:
- 100% kiến nghị của cá nhân, tổ chức được trả lời thì điểm đánh giá là 1;
- Từ 90 - dưới 100% kiến nghị của cá nhân, tổ chức được trả lời thì điểm đánh giá là 0,5;
- Từ 80 - dưới 90% kiến nghị của cá nhân, tổ chức được trả lời thì điểm đánh giá là 0,25;
- Dưới 80% kiến nghị của cá nhân, tổ chức được trả lời thì điểm đánh giá là 0.</t>
    </r>
  </si>
  <si>
    <r>
      <t>Yêu cầu:</t>
    </r>
    <r>
      <rPr>
        <sz val="12"/>
        <rFont val="Times New Roman"/>
        <family val="1"/>
      </rPr>
      <t xml:space="preserve"> Rà soát, đánh giá TTHC đúng quy trình được quy định tại Thông tư số 02/2017/TT-VPCP ngày 31/10/2017 của Bộ trưởng, Chủ nhiệm Văn phòng Chính phủ;
Nội dung báo cáo: Tổng hợp kết quả rà soát, đánh giá theo quy định tại điểm a Khoản 3 Điều 24 Thông tư số 02/2017/TT-VPCP và hoàn thành 02 biểu mẫu (02/RS-KSTT, mẫu 03/SCM-KSTT) quy định tại Thông tư số 02/2017/TT-VPCP;
Thời gian báo cáo: Gửi về Văn phòng UBND tỉnh trước ngày 15/8 của năm đánh giá. Nếu:
- Có đề xuất cắt giảm được thành phần TTHC, tính được chi phí tuân thủ khi thực hiện cắt giảm thành phần TTHC đáp ứng đầy đủ các yêu cầu nêu trên thì điểm đánh giá là 0,5;
- Có đề xuất cắt giảm thời gian giải quyết TTHC được CỘNG THÊM 0,5;
- Không đáp ứng các yêu cầu trên thì điểm đánh giá là 0.</t>
    </r>
  </si>
  <si>
    <r>
      <t>Yêu cầu: T</t>
    </r>
    <r>
      <rPr>
        <sz val="12"/>
        <rFont val="Times New Roman"/>
        <family val="1"/>
      </rPr>
      <t>rình UBND tỉnh công bố danh mục TTHC thuộc thẩm quyền giải quyết của sở thực hiện theo Điều 10 Thông tư số 02/2017/TT-VPCP. Thống kê tổng số TTHC thuộc thẩm quyền giải quyết của sở được ban hành trong năm. Nếu:
- 100% số TTHC được công bố đúng quy định thì điểm đánh giá là 1;
- Dưới 100% số TTHC được công bố đúng quy định thì điểm đánh giá là 0.
Trường hợp công bố chưa đạt 100% số TTHC theo quy định do bộ, ngành Trung ương công bố chậm, đề nghị có văn bản giải trình cụ thể.
(Đối với các sở trong năm không có TTHC thuộc thẩm quyền giải quyết được ban hành, sửa đổi hoặc bãi bỏ thì không phát sinh ở nhiệm vụ này)</t>
    </r>
  </si>
  <si>
    <r>
      <rPr>
        <b/>
        <sz val="12"/>
        <rFont val="Times New Roman"/>
        <family val="1"/>
      </rPr>
      <t xml:space="preserve">Yêu cầu: </t>
    </r>
    <r>
      <rPr>
        <sz val="12"/>
        <rFont val="Times New Roman"/>
        <family val="1"/>
      </rPr>
      <t>Nhập, đăng tải  100% TTHC thuộc phạm vi chức năng quản lý của đơn vị được cập nhật đồng bộ và thống nhất với số lượng TTHC đã được Bộ, ngành cấp Trung ương công khai trên Cơ sở dữ liệu quốc gia về TTHC chậm nhất là 05 ngày kể từ ngày công bố Quyết định. Nếu:
- 100% TTHC được nhập, đăng tải công khai kịp thời theo quy định thì điểm đánh giá là 0,5;
- Không đầy đủ 100% TTHC được nhập, đăng tải công khai hoặc không kịp thời thì điểm đánh giá là 0.
(Trường hợp không thống nhất phải có báo cáo giải trình phù hợp)</t>
    </r>
  </si>
  <si>
    <r>
      <rPr>
        <b/>
        <sz val="12"/>
        <rFont val="Times New Roman"/>
        <family val="1"/>
      </rPr>
      <t>Yêu cầu:</t>
    </r>
    <r>
      <rPr>
        <sz val="12"/>
        <rFont val="Times New Roman"/>
        <family val="1"/>
      </rPr>
      <t xml:space="preserve"> TTHC được công khai đầy đủ, đúng quy định. Nếu:
- 100% TTHC thuộc thẩm quyền giải quyết của đơn vị được công khai đăng tải đầy đủ, kịp thời, đúng quy định trên trang TTĐT thì điểm đánh giá là 0,5; 
- Dưới 100% số TTHC được công khai, đăng tải đầy đủ, kịp thời, đúng quy định hoặc công khai TTHC không đúng quy định thì điểm đánh giá là 0.</t>
    </r>
  </si>
  <si>
    <r>
      <rPr>
        <b/>
        <sz val="12"/>
        <rFont val="Times New Roman"/>
        <family val="1"/>
      </rPr>
      <t>Yêu cầu:</t>
    </r>
    <r>
      <rPr>
        <sz val="12"/>
        <rFont val="Times New Roman"/>
        <family val="1"/>
      </rPr>
      <t xml:space="preserve"> Các đơn vị trình UBND tỉnh phê duyệt quy trình nội bộ giải quyết TTHC thuộc thẩm quyền giải quyết đúng mẫu quy định tại Công văn số 325/UBND-CCHC ngày 18/01/2019 và đảm bảo trong thời hạn 10 ngày kể từ ngày công bố danh TTHC/TTHC theo quy định. Nếu: 
- 100% TTHC thuộc phạm vi chức năng quản lý (cấp tỉnh, huyện, xã) được trình công bố đúng thời hạn quy định và thường xuyên cập nhật, công bố thì điểm đánh giá là 0,5;
- Dưới 100% TTHC thuộc phạm vi chức năng quản lý (cấp tỉnh, huyện, xã) được công bố quy trình đúng thời hạn quy định thì điểm đánh giá là 0.</t>
    </r>
  </si>
  <si>
    <r>
      <rPr>
        <b/>
        <sz val="12"/>
        <rFont val="Times New Roman"/>
        <family val="1"/>
      </rPr>
      <t>Yêu cầu:</t>
    </r>
    <r>
      <rPr>
        <sz val="12"/>
        <rFont val="Times New Roman"/>
        <family val="1"/>
      </rPr>
      <t xml:space="preserve"> Thiết lập quy trình điện tử trên Hệ thống thông tin giải quyết TTHC tỉnh đảm bảo thời gian thực hiện giữa Quyết định phê duyệt và cấu hình điện tử. Nếu:
- 100% TTHC thuộc thẩm quyền giải quyết của đơn vị được thiết lập quy trình điện tử đảm bảo thời gian quy định. (Trường hợp thời gian thiết lập quy trình điện tử dài hơn thời gian TTHC đã được Chủ tịch UBND tỉnh công khai trên Trang TTHC tỉnh hoặc Bộ ngành TW công khai trên Cổng dịch vụ công quốc gia về TTHC thì có báo cáo giải trình phù hợp) thì điểm đánh giá là 0,5; 
- Dưới 100% TTHC thuộc thẩm quyền giải quyết của đơn vị được thiết lập trên Hệ thống thì điểm đánh giá là 0.</t>
    </r>
  </si>
  <si>
    <r>
      <rPr>
        <b/>
        <sz val="12"/>
        <rFont val="Times New Roman"/>
        <family val="1"/>
      </rPr>
      <t>Yêu cầu</t>
    </r>
    <r>
      <rPr>
        <sz val="12"/>
        <rFont val="Times New Roman"/>
        <family val="1"/>
      </rPr>
      <t>: Công chức của đơn vị tại TTPVHCC và nhân viên Bưu điện tiếp nhận thay của đơn vị thực hiện việc tiếp nhận đủ, đúng thành phần hồ sơ của TTHC; không có thành phần hồ sơ ngoài quy định và không yêu cầu bổ sung hồ sơ trên 1 lần. Nếu:
- Tiếp nhận đủ, đúng thành phần hồ sơ theo quy định thì điểm đánh giá là 0,5.
- Tiếp nhận dư thành phần hồ sơ hoặc thiếu thành phần hồ sơ nhưng không sử dụng phiếu đề nghị bổ sung theo quy định hoặc yêu cầu bổ sung hồ sơ trên 1 lần thì điểm đánh giá là 0.</t>
    </r>
  </si>
  <si>
    <r>
      <rPr>
        <b/>
        <sz val="12"/>
        <rFont val="Times New Roman"/>
        <family val="1"/>
      </rPr>
      <t xml:space="preserve">Yêu cầu: </t>
    </r>
    <r>
      <rPr>
        <sz val="12"/>
        <rFont val="Times New Roman"/>
        <family val="1"/>
      </rPr>
      <t>Toàn bộ hồ sơ TTHC phải được tiếp nhận và trả kết quả thông qua Hệ thống Một cửa điện tử của sở (TTPVHCC tỉnh), đảm bảo tính thống nhất giữa số lượng hồ sơ thực tế và số lượng hồ sơ nhập vào phần mềm (trừ những thủ tục UBND tỉnh cho phép chưa thực hiện). Cập nhật thông tin quá trình giải quyết hồ sơ TTHC trên Hệ thống Một cửa điện tử đúng với thời gian xử lý trên thực tế. Nếu:
- 100% số lượng hồ sơ thực tế đồng bộ với số lượng hồ sơ nhập trên Hệ thống và được cập nhật thông tin quá trình giải quyết hồ sơ thì điểm đánh giá là 0,5;
- Dưới 100% số lượng hồ sơ thực tế tiếp nhận, xử lý đồng bộ với số lượng hồ sơ nhập trên Hệ thống và được cập nhật thông tin quá trình giải quyết hồ sơ thì điểm đánh giá là 0.</t>
    </r>
  </si>
  <si>
    <r>
      <rPr>
        <b/>
        <sz val="12"/>
        <rFont val="Times New Roman"/>
        <family val="1"/>
      </rPr>
      <t xml:space="preserve">Yêu cầu: </t>
    </r>
    <r>
      <rPr>
        <sz val="12"/>
        <rFont val="Times New Roman"/>
        <family val="1"/>
      </rPr>
      <t>Trên cơ sở hướng dẫn của Sở Thông tin và Truyền thông, Văn phòng UBND tỉnh, các đơn vị thực hiện số hóa kết quả giải quyết TTHC theo tiến độ, yêu cầu đề ra. Nếu:
- Hoàn thành việc số hóa kết quả giải quyết TTHC còn hiệu lực tại sở đạt 100% thì điểm đánh giá là 0,5;
- Hoàn thành việc số hóa đạt từ 95% - dưới 100% thì điểm đánh giá là 0,25;
- Dưới 95% thì điểm đánh giá là 0.</t>
    </r>
  </si>
  <si>
    <r>
      <rPr>
        <b/>
        <sz val="12"/>
        <rFont val="Times New Roman"/>
        <family val="1"/>
      </rPr>
      <t>Yêu cầu:</t>
    </r>
    <r>
      <rPr>
        <sz val="12"/>
        <rFont val="Times New Roman"/>
        <family val="1"/>
      </rPr>
      <t xml:space="preserve"> Tính tỷ lệ số hồ sơ TTHC đã giải quyết đúng hạn, trước hạn so với số hồ sơ TTHC đã được giải quyết. Nếu:
- Từ 95 % - 100% số hồ sơ thì điểm đánh giá được tính công thức: (tỷ lệ hồ sơ TTHC trong năm giải quyết đúng hạn x 1,5)/100%
- Dưới 95% thì điểm đánh giá là 0.</t>
    </r>
  </si>
  <si>
    <r>
      <rPr>
        <b/>
        <sz val="12"/>
        <rFont val="Times New Roman"/>
        <family val="1"/>
      </rPr>
      <t>Yêu cầu:</t>
    </r>
    <r>
      <rPr>
        <sz val="12"/>
        <rFont val="Times New Roman"/>
        <family val="1"/>
      </rPr>
      <t xml:space="preserve"> Tính tỷ lệ % số hồ sơ TTHC bị trễ hẹn, chậm giải quyết có Văn bản xin lỗi so với tổng số hồ sơ TTHC bị trễ hẹn, chậm giải quyết. Nếu:
- 100% số TTHC bị trễ hẹn, chậm giải quyết có văn bản xin lỗi thì đánh giá là 1 điểm.;
- Từ 80% - dưới 100% hồ sơ trể hẹn được xin lỗi thì điểm đánh giá tính theo công thức: (Tỷ lệ % hồ sơ trể hẹn được xin lỗi x 1,0)/100%
- Dưới 80% số TTHC bị trễ hẹn, chậm giải quyết có văn bản xin lỗi thì điểm đánh giá là 0.
* Nếu không có hồ sơ trễ hẹn thì đạt điểm tối đa tại tiêu chí này.</t>
    </r>
  </si>
  <si>
    <r>
      <rPr>
        <b/>
        <sz val="12"/>
        <rFont val="Times New Roman"/>
        <family val="1"/>
      </rPr>
      <t xml:space="preserve">Yêu cầu: </t>
    </r>
    <r>
      <rPr>
        <sz val="12"/>
        <rFont val="Times New Roman"/>
        <family val="1"/>
      </rPr>
      <t>Kết quả đánh giá, khảo sát mức độ hài lòng của người dân, tổ chức đối với việc giải quyết thủ tục hành chính theo cơ chế một cửa, một cửa liên thông (dựa trên tổng hợp báo cáo của đơn vị thông qua phát phiếu trực tiếp và đánh giá trực tuyến tại Hệ thống một cửa điện tử). Nếu:
- Tỷ lệ hài lòng đạt từ 95% đến 100% thì xếp loại Tốt, điểm đánh giá là 1;
- Tỷ lệ hài lòng đạt từ 80% đến 95% thì xếp loại Khá, điểm đánh giá là 0,5;
- Dưới 80% thì xếp loại Trung bình, điểm đánh giá là 0.</t>
    </r>
  </si>
  <si>
    <r>
      <rPr>
        <b/>
        <sz val="12"/>
        <rFont val="Times New Roman"/>
        <family val="1"/>
      </rPr>
      <t>Yêu cầu:</t>
    </r>
    <r>
      <rPr>
        <sz val="12"/>
        <rFont val="Times New Roman"/>
        <family val="1"/>
      </rPr>
      <t xml:space="preserve"> Công khai địa chỉ, số điện thoại tiếp nhận PAKN trên Cổng/Trang thông tin điện tử của đơn vị và niêm yết công khai tại cơ quan. Nếu:
- Có tổ chức, thực hiện đầy đủ thông tin theo quy định thì điểm đánh giá là 0.5; 
- Thực hiện nhưng không đầy đủ thông tin theo quy định thì điểm đánh giá là 0.</t>
    </r>
  </si>
  <si>
    <r>
      <rPr>
        <b/>
        <sz val="12"/>
        <rFont val="Times New Roman"/>
        <family val="1"/>
      </rPr>
      <t>Yêu cầu:</t>
    </r>
    <r>
      <rPr>
        <sz val="12"/>
        <rFont val="Times New Roman"/>
        <family val="1"/>
      </rPr>
      <t xml:space="preserve"> Tỷ lệ số PAKN được xử lý hoặc kiến nghị xử lý đảm bảo thời gian theo yêu cầu. Nếu tỷ lệ này đạt: 
- 100% phản ánh, kiến nghị được xử lý hoặc kiến nghị xử lý và đảm bảo thời gian theo yêu cầu thì điểm đánh giá là 0,5;
- 100% phản ánh, kiến nghị được xử lý hoặc kiến nghị xử lý nhưng có phản ánh, kiến nghị xử lý chậm thì điểm đánh giá 0,25;
 - Dưới 100% số PAKN được xử lý hoặc kiến nghị xử lý thì điểm đánh giá là 0.</t>
    </r>
  </si>
  <si>
    <r>
      <rPr>
        <b/>
        <sz val="12"/>
        <rFont val="Times New Roman"/>
        <family val="1"/>
      </rPr>
      <t xml:space="preserve">Yêu cầu: </t>
    </r>
    <r>
      <rPr>
        <sz val="12"/>
        <rFont val="Times New Roman"/>
        <family val="1"/>
      </rPr>
      <t>Công khai kết quả trả lời phản ánh, kiến nghị của cá nhân, tổ chức đối với quy định TTHC thuộc thẩm quyền của tỉnh. Nếu: 
- 100% số phản ánh, kiến nghị đã xử lý, trả lời được công khai theo quy định thì điểm đánh giá là 0,25;
- Dưới 100% phản ánh, kiến nghị đã xử lý, trả lời chưa công khai theo quy định thì điểm đánh giá là 0.</t>
    </r>
  </si>
  <si>
    <r>
      <rPr>
        <b/>
        <sz val="12"/>
        <rFont val="Times New Roman"/>
        <family val="1"/>
      </rPr>
      <t>Yêu cầu:</t>
    </r>
    <r>
      <rPr>
        <sz val="12"/>
        <rFont val="Times New Roman"/>
        <family val="1"/>
      </rPr>
      <t xml:space="preserve"> Thực hiện báo cáo kết quả cơ chế tự chủ đảm bảo chất lượng, thời gian theo Công văn của Sở Tài chính. Nếu:
- Có báo cáo theo đúng thời gian quy định của cơ quan có thẩm quyền thì điểm đánh giá là 0,5;
- Có báo cáo nhưng không đúng thời gian quy định của cơ quan có thẩm quyền thì điểm đánh giá là 0,25;
- Không có báo cáo thì điểm đánh giá là 0.</t>
    </r>
  </si>
  <si>
    <r>
      <rPr>
        <b/>
        <sz val="12"/>
        <rFont val="Times New Roman"/>
        <family val="1"/>
      </rPr>
      <t>Yêu cầu:</t>
    </r>
    <r>
      <rPr>
        <sz val="12"/>
        <rFont val="Times New Roman"/>
        <family val="1"/>
      </rPr>
      <t xml:space="preserve"> Báo cáo tình hình thực hiện NĐ 130/2005/NĐ-CP của năm trước năm đánh giá của đơn vị (trong đó có mục thu nhập tăng thêm  của đơn vị và thu nhập tăng thêm  bình quân tháng); Nếu Thu nhập tăng thêm đạt:
- Từ mức 0,3 lương cơ sở trở lên thì điểm đánh giá là 0,5
- Nhỏ hơn mức 0,3 lương cơ sở thì điểm đánh giá là 0,25;
- Không có thu nhập tăng thêm thì điểm đánh giá là 0.
(Không đánh giá các đơn vị SNCL)</t>
    </r>
  </si>
  <si>
    <r>
      <rPr>
        <b/>
        <sz val="12"/>
        <rFont val="Times New Roman"/>
        <family val="1"/>
      </rPr>
      <t>Yêu cầu:</t>
    </r>
    <r>
      <rPr>
        <sz val="12"/>
        <rFont val="Times New Roman"/>
        <family val="1"/>
      </rPr>
      <t xml:space="preserve"> Báo cáo thực hành tiết kiệm, chống lãng phí phải đúng nội dung, đầy đủ biểu mẫu và đảm bảo thời gian quy định của cơ quan có thẩm quyền, cụ thể như sau:
- Báo cáo theo đúng nội dung, đầy đủ mẫu biểu và đảm bảo thời gian quy định thì điểm đánh giá là 1;
- Báo cáo đúng nội dung, đầy đủ biểu mẫu nhưng không đảm bảo thời gian quy định thì điểm đánh giá là 0,5;
- Không đúng nội dung, biểu mẫu và thời gian quy định thì điểm đánh giá là 0.</t>
    </r>
  </si>
  <si>
    <r>
      <rPr>
        <b/>
        <sz val="12"/>
        <rFont val="Times New Roman"/>
        <family val="1"/>
      </rPr>
      <t>Yêu cầu:</t>
    </r>
    <r>
      <rPr>
        <sz val="12"/>
        <rFont val="Times New Roman"/>
        <family val="1"/>
      </rPr>
      <t xml:space="preserve"> Báo cáo quyết toán của đơn vị gửi về Sở Tài chính thẩm định theo quy định. Nếu:
- Lập và gửi báo cáo quyết toán ngân sách đảm bảo thời gian quy định thì điểm đánh giá là 1;
- Lập và gửi báo cáo quyết toán ngân sách chậm không quá 15 ngày so với quy định thì điểm đánh giá là 0,5;
- Lập và gửi báo cáo quyết toán ngân sách hàng năm chậm trên 15 ngày so với quy định thì điểm đánh giá là 0.</t>
    </r>
  </si>
  <si>
    <r>
      <rPr>
        <b/>
        <sz val="12"/>
        <rFont val="Times New Roman"/>
        <family val="1"/>
      </rPr>
      <t>Yêu cầu:</t>
    </r>
    <r>
      <rPr>
        <sz val="12"/>
        <rFont val="Times New Roman"/>
        <family val="1"/>
      </rPr>
      <t xml:space="preserve"> Các đơn vị (bao gồm tất cả các đơn vị SNCL) ban hành Quy chế quản lý, sử dụng tài sản công. Nếu:
- 100% đơn vị có ban hành quy chế của đơn vị thì điểm đánh giá là 0,5;
- Có từ 01 đơn vị không ban hành quy chế xem như không ban hành điểm đánh giá là 0.</t>
    </r>
  </si>
  <si>
    <r>
      <rPr>
        <b/>
        <sz val="12"/>
        <rFont val="Times New Roman"/>
        <family val="1"/>
      </rPr>
      <t>Yêu cầu:</t>
    </r>
    <r>
      <rPr>
        <sz val="12"/>
        <rFont val="Times New Roman"/>
        <family val="1"/>
      </rPr>
      <t xml:space="preserve"> Báo cáo đầy đủ nội dung và đảm bảo thời gian theo yêu cầu. Nếu:
- Báo cáo đầy đủ và đảm bảo thời gian quy định thì điểm đánh giá là 1; 
- Có báo cáo, nhưng chậm hơn 05 ngày so với quy định thì điểm đánh giá là 0,5; 
- Báo cáo không đầy đủ, không thực hiện báo cáo thì điểm đánh giá là 0.</t>
    </r>
  </si>
  <si>
    <r>
      <rPr>
        <b/>
        <sz val="12"/>
        <rFont val="Times New Roman"/>
        <family val="1"/>
      </rPr>
      <t>Yêu cầu:</t>
    </r>
    <r>
      <rPr>
        <sz val="12"/>
        <rFont val="Times New Roman"/>
        <family val="1"/>
      </rPr>
      <t xml:space="preserve"> Báo cáo theo đúng thời gian quy định. Nếu:
- Có báo cáo theo đúng thời gian quy định của cơ quan có thẩm quyền thì điểm đánh giá là 0,5;
- Có báo cáo nhưng không đúng thời gian quy định của cơ quan có thẩm quyền thì điểm đánh giá là 0,25;
- Không có báo cáo thì điểm đánh giá là 0.</t>
    </r>
  </si>
  <si>
    <r>
      <rPr>
        <b/>
        <sz val="12"/>
        <rFont val="Times New Roman"/>
        <family val="1"/>
      </rPr>
      <t>Yêu cầu:</t>
    </r>
    <r>
      <rPr>
        <sz val="12"/>
        <rFont val="Times New Roman"/>
        <family val="1"/>
      </rPr>
      <t xml:space="preserve"> Các đơn vị sự nghiệp ban hành Quy chế chi tiêu nội bộ của đơn vị có quy định tiêu chí căn cứ để chi trả tăng thêm. Tính tỷ lệ số đơn vị sự nghiệp có quy định tiêu chí căn cứ chi trả tăng thêm. ếu:
- 100% đơn vị SNCL thuộc ngành có quy định tiêu chí thì điểm đánh giá là 1;
- Từ 50% đến dưới 100% đơn vị SNCL thuộc ngành có quy định tiêu chí thì điểm đánh giá là 0,5;
- Dưới 50% đơn vị SNCL thuộc ngành có quy định tiêu chí hoặc không có đơn vị SNCL nào quy định tiêu chí thì điểm đánh giá là 0.</t>
    </r>
  </si>
  <si>
    <r>
      <t xml:space="preserve"> </t>
    </r>
    <r>
      <rPr>
        <sz val="12"/>
        <rFont val="Times New Roman"/>
        <family val="1"/>
      </rPr>
      <t>Kế hoạch Ứng dụng CNTT</t>
    </r>
  </si>
  <si>
    <r>
      <rPr>
        <b/>
        <sz val="12"/>
        <rFont val="Times New Roman"/>
        <family val="1"/>
      </rPr>
      <t>Yêu cầu:</t>
    </r>
    <r>
      <rPr>
        <sz val="12"/>
        <rFont val="Times New Roman"/>
        <family val="1"/>
      </rPr>
      <t xml:space="preserve"> Các đơn vị ban hành Kế hoạch ứng dụng CNTT. Nếu:
- Có ban hành Kế hoạch ứng dụng CNTT đảm bảo theo quy định thì điểm đánh giá là 0,5; 
- Không ban hành Kế hoạch hoặc ban hành chậm, chất lượng hạn chế thì điểm đánh giá là 0.</t>
    </r>
  </si>
  <si>
    <r>
      <rPr>
        <b/>
        <sz val="12"/>
        <rFont val="Times New Roman"/>
        <family val="1"/>
      </rPr>
      <t xml:space="preserve">Yêu cầu: </t>
    </r>
    <r>
      <rPr>
        <sz val="12"/>
        <rFont val="Times New Roman"/>
        <family val="1"/>
      </rPr>
      <t>Các đơn vị ban hành kế hoạch và triển khai số hóa kết quả giải quyết TTHC. Nếu:
- Có ban hành Kế hoạch và triển khai việc số hóa kết quả giải quyết TTHC thì điểm đánh giá là 0,5; 
- Không ban hành KH thì điểm đánh giá là 0.</t>
    </r>
  </si>
  <si>
    <r>
      <rPr>
        <b/>
        <sz val="12"/>
        <rFont val="Times New Roman"/>
        <family val="1"/>
      </rPr>
      <t xml:space="preserve">Yêu cầu: </t>
    </r>
    <r>
      <rPr>
        <sz val="12"/>
        <rFont val="Times New Roman"/>
        <family val="1"/>
      </rPr>
      <t>Có chuyên mục và các tin bài về Chuyển đổi số trên trang thông tin điện tử của đơn vị. Nếu:
- Có Chuyên mục Chuyển đổi số trên trang thông tin điện tử của đơn vị thì điểm đánh giá là 0,5; 
- Không có trang chuyên mục Chuyển đổi số thì điểm dánh già lá 0.</t>
    </r>
  </si>
  <si>
    <r>
      <rPr>
        <b/>
        <sz val="12"/>
        <rFont val="Times New Roman"/>
        <family val="1"/>
      </rPr>
      <t>Yêu cầu:</t>
    </r>
    <r>
      <rPr>
        <sz val="12"/>
        <rFont val="Times New Roman"/>
        <family val="1"/>
      </rPr>
      <t xml:space="preserve"> Thống kê số hồ sơ được xử lý trực tuyến mức độ 3, 4; Thống kê tổng số hồ sơ tiếp nhận, giải quyết và  TKQ tại đơn vị (cả trực tiếp và trực tuyến). Tính tỷ lệ % số hồ sơ xử lý trực tuyến mức 3, 4 so với tổng số hồ sơ tiếp nhận, giải quyết và TKQ tại đơn vị. Nếu tỷ lệ này đạt:
- Từ 50% số số hồ sơ TTHC trở lên thì điểm đánh giá là 1; 
- Dưới 50% số hồ sơ TTHC thì điểm đánh giá được tính theo công thức: (Tỷ lệ % số hồ sơ TTHC xử lý mức 3,4 x 1,00)/50%</t>
    </r>
  </si>
  <si>
    <r>
      <rPr>
        <b/>
        <sz val="12"/>
        <rFont val="Times New Roman"/>
        <family val="1"/>
      </rPr>
      <t xml:space="preserve">Yêu cầu: </t>
    </r>
    <r>
      <rPr>
        <sz val="12"/>
        <rFont val="Times New Roman"/>
        <family val="1"/>
      </rPr>
      <t>Thống kê Số hồ sơ tiếp nhận qua dịch vụ BCCI. Thống kê tổng số hồ sơ được tiếp nhận của đơn vị. Tính tỷ lệ % số hồ sơ tiếp nhận qua dịch vụ BCCI so với tổng hồ sơ tiếp nhận của đơn vị. Nếu tỷ lệ này đạt:
- Từ 20% số hồ sơ TTHC trở lên thì điểm đánh giá là 1;
- Từ 15% - dưới 20% số hồ sơ thì điểm đánh giá là 0,5;
- Dưới 15% số hồ sơ thì điểm đánh giá là 0</t>
    </r>
  </si>
  <si>
    <r>
      <rPr>
        <b/>
        <sz val="12"/>
        <rFont val="Times New Roman"/>
        <family val="1"/>
      </rPr>
      <t>Yêu cầu:</t>
    </r>
    <r>
      <rPr>
        <sz val="12"/>
        <rFont val="Times New Roman"/>
        <family val="1"/>
      </rPr>
      <t xml:space="preserve"> Thống kê số hồ sơ trả kết quả qua dịch vụ BCCI. Thống kê tổng số hồ sơ trả kết quả của đơn vị tại TT PV HCC. Tính tỷ lệ % số hồ sơ trả kết quả qua dịch vụ BCCI so với tổng hồ sơ trả kết quả của đơn vị tại TTPV HCC. Nếu tỷ lệ này đạt:
- Từ 30% số hồ sơ TTHC trở lên thì điểm đánh giá là 1;
- Từ 20% - dưới 30% số hồ sơ thì điểm đánh giá là 0,5;
- Dưới 20% số hồ sơ thì điểm đánh giá là 0.</t>
    </r>
  </si>
  <si>
    <r>
      <rPr>
        <b/>
        <sz val="12"/>
        <rFont val="Times New Roman"/>
        <family val="1"/>
      </rPr>
      <t>Yêu cầu:</t>
    </r>
    <r>
      <rPr>
        <sz val="12"/>
        <rFont val="Times New Roman"/>
        <family val="1"/>
      </rPr>
      <t xml:space="preserve"> Tính tỷ lệ % giữa số văn bản, hồ sơ công việc thực hiện trên môi trường mạng và tổng số văn bản, hồ sơ công việc của đơn vị trong năm đánh giá. Nếu:
- Từ 90% - 100% văn bản được trao đổi trên môi trường mạng (trừ văn bản mật) thì điểm đánh giá là 0,5;
- Dưới 90% văn bản được trao đổi trên môi trường mạng (trừ văn bản mật) thì điểm đánh giá là 0.</t>
    </r>
  </si>
  <si>
    <r>
      <rPr>
        <b/>
        <sz val="12"/>
        <rFont val="Times New Roman"/>
        <family val="1"/>
      </rPr>
      <t>Yêu cầu:</t>
    </r>
    <r>
      <rPr>
        <sz val="12"/>
        <rFont val="Times New Roman"/>
        <family val="1"/>
      </rPr>
      <t xml:space="preserve"> Tính tỷ lệ % giữa số văn bản đi được ký số và tổng số văn bản đi của đơn vị trong năm đánh giá. Nếu:
- Từ 80% - 100% văn bản đi được ký số thì điểm đánh giá là 0,5;
- Dưới 80% văn bản đi được ký số thì điểm đánh giá là 0.</t>
    </r>
  </si>
  <si>
    <r>
      <t>Yêu cầu:</t>
    </r>
    <r>
      <rPr>
        <sz val="12"/>
        <rFont val="Times New Roman"/>
        <family val="1"/>
      </rPr>
      <t xml:space="preserve"> Ban hành văn bản chỉ đạo của người đứng đầu đơn vị về chuyển đổi số và xây dựng đề án chuyển đổi số. Nếu:
- Thực hiện cả nhiệm vụ: ban hành văn bản chỉ đạo của người đứng đầu đơn vị về chuyển đổi số và xây dựng đề án chuyển đổi số thì điểm đánh giá là 1 điểm; </t>
    </r>
    <r>
      <rPr>
        <b/>
        <sz val="12"/>
        <rFont val="Times New Roman"/>
        <family val="1"/>
      </rPr>
      <t xml:space="preserve">
</t>
    </r>
    <r>
      <rPr>
        <sz val="12"/>
        <rFont val="Times New Roman"/>
        <family val="1"/>
      </rPr>
      <t xml:space="preserve">- Chỉ thực hiện 1 nhiệm vụ: ban hành văn bản chỉ đạo của người đứng đầu đơn vị về chuyển đổi số hoặc xây dựng đề án chuyển đổi số thì điểm đánh giá là 0,5 điểm; </t>
    </r>
    <r>
      <rPr>
        <b/>
        <sz val="12"/>
        <rFont val="Times New Roman"/>
        <family val="1"/>
      </rPr>
      <t xml:space="preserve">
</t>
    </r>
    <r>
      <rPr>
        <sz val="12"/>
        <rFont val="Times New Roman"/>
        <family val="1"/>
      </rPr>
      <t>- Không thực hiện cả 2 nhiệm vụ thì điểm đánh giá là 0.</t>
    </r>
  </si>
  <si>
    <r>
      <rPr>
        <b/>
        <sz val="12"/>
        <rFont val="Times New Roman"/>
        <family val="1"/>
      </rPr>
      <t>Yêu cầu:</t>
    </r>
    <r>
      <rPr>
        <sz val="12"/>
        <rFont val="Times New Roman"/>
        <family val="1"/>
      </rPr>
      <t xml:space="preserve"> Ban hành Danh mục hồ sơ cơ quan và được cập nhật trên Hệ thống QLVB&amp;ĐH. Nếu:
- Đã ban hành Danh mục hồ sơ của cơ quan, đơn vị và cập nhật Danh mục trên Hệ thống QLVB&amp;ĐH thì điểm đánh giá là 0,5;
- Đã ban hành Danh mục hồ sơ nhưng chưa cập nhật Danh mục trên Hệ thống QLVB&amp;ĐH thì điểm đánh giá là 0,25;
- Chưa thực hiện thì điểm dánh giá là 0.</t>
    </r>
  </si>
  <si>
    <r>
      <rPr>
        <b/>
        <sz val="12"/>
        <rFont val="Times New Roman"/>
        <family val="1"/>
      </rPr>
      <t>Yêu cầu:</t>
    </r>
    <r>
      <rPr>
        <sz val="12"/>
        <rFont val="Times New Roman"/>
        <family val="1"/>
      </rPr>
      <t xml:space="preserve"> Lập Hồ sơ theo Danh mục hồ sơ cơ quan trên Hệ thống QLVB&amp;ĐH. Nếu:
- Đã lập hồ sơ theo Danh mục hồ sơ cơ quan trên Hệ thống QLVB&amp;ĐH thì điểm đánh giá là 0,25
- Chưa thực hiện thì điểm đánh giá là 0.</t>
    </r>
  </si>
  <si>
    <r>
      <rPr>
        <b/>
        <sz val="12"/>
        <rFont val="Times New Roman"/>
        <family val="1"/>
      </rPr>
      <t>Yêu cầu</t>
    </r>
    <r>
      <rPr>
        <sz val="12"/>
        <rFont val="Times New Roman"/>
        <family val="1"/>
      </rPr>
      <t>: Báo cáo năm về thống kê về công tác văn thư, lưu trữ và tài liệu lưu trữ. Nếu: 
- Báo cáo đúng thời gian theo quy định thì điểm đánh giá là 0,25;
- Không gửi báo cáo hoặc gửi báo cáo trể hạn thì điểm đánh giá là 0.</t>
    </r>
  </si>
  <si>
    <t>- Căn cứ vào các quy định huyện hành, các đơn vị hoàn thiện các quy định về vị trí việc làm và tiêu chuẩn chức danh đối với các cơ quan, tổ chức hành chính thuộc phạm vi quản lý;
-Gửi Bản mô tả công việc, khung năng lực của ít nhất 05 vị trí việc làm khác nhau.
- Kết quả theo dõi của Sở Nội vụ.</t>
  </si>
  <si>
    <t>- Gửi bản mô tả công việc, Khung năng lực của ít nhất 05 vị trí việc làm khác nhau của các đơn vị sự nghiệp khác nhau;
- Kết quả theo dõi của Sở Nội vụ.</t>
  </si>
  <si>
    <t>- Cung cấp danh sách viên chức được bổ nhiệm chức danh nghề nghiệp năm 2022;
- Cung cấp 05 Quyết định bổ nh iệm chức danh nghề nghiệp.</t>
  </si>
  <si>
    <r>
      <rPr>
        <b/>
        <sz val="12"/>
        <rFont val="Times New Roman"/>
        <family val="1"/>
      </rPr>
      <t>Yêu cầu:</t>
    </r>
    <r>
      <rPr>
        <sz val="12"/>
        <rFont val="Times New Roman"/>
        <family val="1"/>
      </rPr>
      <t xml:space="preserve"> Thống kê tổng số cán bộ, công chức, viên chức bị kỷ luật trong năm. Nếu:
- Không có cán bộ, công chức làm việc tại cơ quan nhà nước cấp huyện bị kỷ luật từ mức khiển trách trở lên thì điểm đánh giá là 0,75;
- Không có cán bộ, công chức cấp xã bị kỷ luật từ mức cảnh cáo trở lên thì CỘNG THÊM 0,5 điểm.</t>
    </r>
  </si>
  <si>
    <t>- Báo cáo đánh giá phân loại CBCCVC năm 2022;
- Biểu tổng hợp đánh giá, phân loại theo Quyết định số 24/2021/QĐ-UBND</t>
  </si>
  <si>
    <r>
      <rPr>
        <b/>
        <sz val="12"/>
        <rFont val="Times New Roman"/>
        <family val="1"/>
      </rPr>
      <t xml:space="preserve">Yêu cầu: </t>
    </r>
    <r>
      <rPr>
        <sz val="12"/>
        <rFont val="Times New Roman"/>
        <family val="1"/>
      </rPr>
      <t>Tính tỷ lệ việc hoàn thành kế hoạch đào tạo, bồi dưỡng. Nếu:
- Hoàn thành từ 80% - 100% kế hoạch thì điểm đánh giá là 0,5;
- Hoàn thành dưới 80% kế hoạch hoặc không ban hành Kế hoạch đào tạo, bồi dưỡng thì điểm đánh giá là 0.</t>
    </r>
  </si>
  <si>
    <t>Quyết định của UBND huyện về công khai quyết toán ngân sách huyện năm 2021.</t>
  </si>
  <si>
    <r>
      <rPr>
        <b/>
        <sz val="12"/>
        <color indexed="8"/>
        <rFont val="Times New Roman"/>
        <family val="1"/>
      </rPr>
      <t>Yêu cầu:</t>
    </r>
    <r>
      <rPr>
        <sz val="12"/>
        <color indexed="8"/>
        <rFont val="Times New Roman"/>
        <family val="1"/>
      </rPr>
      <t xml:space="preserve"> Các huyện thực hiện giải ngân kế hoạch đầu tư vốn ngân sách nhà nước hàng năm theo quy định của Chính phủ, của tỉnh và hướng dẫn của các cơ quan có thẩm quyền. Nếu tỷ lệ thực hiện giải ngân đạt:
- Từ 70% trở lên so với kế hoạch được giao thì điểm đánh giá là 1;
- Từ 50% - 70% so với kế hoạch được giao thì điểm đánh giá được tính là: 0,5;
- Dưới 50% so với kế hoạch được giao thì điểm đánh giá là 0.</t>
    </r>
  </si>
  <si>
    <t>- Kết luận thanh tra, kiểm tra, kiểm toán nhà nước về tài chính, ngân sách của cơ quan có thẩm quyền tại địa phương của năm 2021;
- Báo cáo về việc thực hiện kiến nghị sau thanh tra, kiểm tra, kiểm toán nhà nước về tài chính, ngân sách của địa phương.</t>
  </si>
  <si>
    <t>Báo cáo tổng hợp của UBND huyện về thực hiện theo Nghị định 130/2005/NĐ-CP trên địa bàn huyện của năm 2021.</t>
  </si>
  <si>
    <t xml:space="preserve">Báo cáo tình hình thực hiện NĐ 130/2005/NĐ-CP của năm 2021 (trong đó có mục tổng thu nhập tăng thêm của huyện và thu nhập tăng thêm  bình quân tháng)
Lưu ý : Đây là báo cáo tổng hợp các đơn vị hành chính cấp  huyện </t>
  </si>
  <si>
    <t>Báo cáo của UBND huyện (tổng hợp trên địa bàn huyện của năm 2021)</t>
  </si>
  <si>
    <t>- Thống kê số đơn vị sự nghiệp trực thuộc và số đơn vị sự nghiệp có quy định tiêu chí căn cứ chi trả tăng thêm.
- Quy chế chi tiêu nội bộ của các đơn vị SNCL trực thuộc, trong đó có nội dung quy định về tiêu chí để làm căn cứ chi trả thu nhập tăng thêm .
(Cung cấp các file điện tử quy chế có ký số của đơn vị SNCL)</t>
  </si>
  <si>
    <t>- Báo cáo của UBND huyện về thực hành tiết kiệm năm 2021;
- Kết quả theo dõi của Sở Tài chính.</t>
  </si>
  <si>
    <t>- Báo cáo tình hình quản lý, sử dụng tài sản công của UBND huyện của năm 2021;
- Kết quả theo dõi của Sở Tài chính.</t>
  </si>
  <si>
    <t>Kế hoạch ứng dụng CNTT năm 2022.</t>
  </si>
  <si>
    <t>Kế hoạch triển khai việc số hóa giải quyết TTHC năm 2022.</t>
  </si>
  <si>
    <r>
      <rPr>
        <b/>
        <sz val="12"/>
        <color indexed="8"/>
        <rFont val="Times New Roman"/>
        <family val="1"/>
      </rPr>
      <t>Yêu cầu:</t>
    </r>
    <r>
      <rPr>
        <sz val="12"/>
        <color indexed="8"/>
        <rFont val="Times New Roman"/>
        <family val="1"/>
      </rPr>
      <t xml:space="preserve"> Các chuyên mục và bài viết về Chuyển đổi số trên trạng thông tin điện tử của đơn vị.
- Có Chuyên mục Chuyển đổi số và bài viết trên trang thông tin điện tử của đơn vị thì điểm đánh giá là 0,5; 
- Không có trang chuyên mục thì điểm dánh giá 0.</t>
    </r>
  </si>
  <si>
    <t>Link bài/ Hình ảnh minh chứng về Chuyên mục chuyển đổi số và bào viết trên trang TTĐT của đơn vị</t>
  </si>
  <si>
    <t>- Báo cáo định kỳ công tác CCHC hoặc báo cáo kiểm soát TTHC.
 - Số liệu hệ thống (trong kỳ báo cáo)
- Kết quả theo dõi của Sở Thông tin và Truyền thông</t>
  </si>
  <si>
    <r>
      <rPr>
        <b/>
        <sz val="12"/>
        <color indexed="8"/>
        <rFont val="Times New Roman"/>
        <family val="1"/>
      </rPr>
      <t xml:space="preserve">Yêu cầu: </t>
    </r>
    <r>
      <rPr>
        <sz val="12"/>
        <color indexed="8"/>
        <rFont val="Times New Roman"/>
        <family val="1"/>
      </rPr>
      <t>Thống kê số hồ sơ được xử lý trực tuyến mức độ 3, 4; Thống kê tổng số hồ sơ tiếp nhận, giải quyết và  TKQ tại đơn vị (cả trực tiếp và trực tuyến). Tính tỷ lệ % số hồ sơ xử lý trực tuyến mức 3, 4 so với tổng số hồ sơ tiếp nhận, giải quyết và TKQ tại đơn vị. Nếu tỷ lệ này đạt:
- Từ 50% số hồ sơ TTHC trở lên thì điểm đánh giá là 1; 
- Dưới 50% số hồ sơ TTHC được xử lý mức độ 3, 4 thì điểm đánh giá được tính theo công thức: (Tỷ lệ % số hồ sơ x 1.00)/50%</t>
    </r>
  </si>
  <si>
    <r>
      <rPr>
        <b/>
        <sz val="12"/>
        <color indexed="8"/>
        <rFont val="Times New Roman"/>
        <family val="1"/>
      </rPr>
      <t>Yêu cầu:</t>
    </r>
    <r>
      <rPr>
        <sz val="12"/>
        <color indexed="8"/>
        <rFont val="Times New Roman"/>
        <family val="1"/>
      </rPr>
      <t xml:space="preserve"> Thống kê số hồ sơ tiếp nhận qua dịch vụ BCCI; Thống kê tổng hồ sơ tiếp nhận của đơn vị tại TT HCC cấp huyện. Tính tỷ lệ % số hồ sơ tiếp nhận qua dịch vụ BCCI so với tổng hồ sơ tiếp nhận của đơn vị tại TT HCC. Nếu tỷ lệ này đạt:
- Từ 20% số hồ sơ TTHC trở lên thì điểm đánh giá là 0,5;
- Từ 15% - dưới 20% số hồ sơ TTHC thì điểm đánh giá là 0,25;
- Dưới 15% số hồ sơ TTHC thì điểm đánh giá là 0.</t>
    </r>
  </si>
  <si>
    <t xml:space="preserve"> - Báo cáo định kỳ công tác CCHC hoặc báo cáo kiểm soát TTHC.
 - Số liệu hệ thống (trong kỳ báo cáo)
- Kết quả theo dõi của Sở Thông tin và Truyền thông</t>
  </si>
  <si>
    <r>
      <rPr>
        <b/>
        <sz val="12"/>
        <color indexed="8"/>
        <rFont val="Times New Roman"/>
        <family val="1"/>
      </rPr>
      <t xml:space="preserve">Yêu cầu: </t>
    </r>
    <r>
      <rPr>
        <sz val="12"/>
        <color indexed="8"/>
        <rFont val="Times New Roman"/>
        <family val="1"/>
      </rPr>
      <t>Thống kê số hồ sơ trả kết quả qua dịch vụ BCCI; Thống kê tổng hồ sơ trả kết quả của đơn vị tại TT HCC cấp huyện. Tính tỷ lệ % số hồ sơ trả kết quả qua dịch vụ BCCI so với tổng hồ sơ trả kết quả của đơn vị tại TT HCC. Nếu tỷ lệ này đạt:
- Từ 30% số hồ sơ TTHC trở lên thì điểm đánh giá là 0,5;
- Từ 20% - dưới 30% số hồ sơ TTHC thì điểm đánh giá là 0,25;
- Dưới 20% số hồ sơ TTHC thì điểm đánh giá là 0</t>
    </r>
  </si>
  <si>
    <t>Thống kê tổng số văn bản, hồ sơ công việc của đơn vị trong năm; số hồ sơ thực hiện trên môi trường mạng.
Kết quả theo dõi của Văn phòng UBND tỉnh.</t>
  </si>
  <si>
    <t>- Các văn bản chỉ đạo của UBND cấp huyện về chuyển đổi số;
- Kế hoạch, các văn bản liên quan về xây dựng đề án chuyển đổi số của UBND cấp huyện;
 - Kết quả theo dõi của Sở Thông tin và Truyền thông.</t>
  </si>
  <si>
    <t>- Hình ảnh minh họa;
- Số liệu hệ thống (trong kỳ báo cáo)
- Kết quả theo dõi của Sở Thông tin và Truyền thông</t>
  </si>
  <si>
    <r>
      <rPr>
        <b/>
        <sz val="12"/>
        <rFont val="Times New Roman"/>
        <family val="1"/>
      </rPr>
      <t xml:space="preserve">Yêu cầu: </t>
    </r>
    <r>
      <rPr>
        <sz val="12"/>
        <rFont val="Times New Roman"/>
        <family val="1"/>
      </rPr>
      <t>Đánh giá tác động của TTHC trong đề nghị xây dựng văn bản quy phạm pháp luật và dự án, dự thảo văn bản quy phạm pháp luật theo quy định của Luật ban hành văn bản quy phạm pháp luật (đã được sửa đổi, bổ sung), Nghị định số 34/2016/NĐ-CP ngày 14/5/2016 của Chính phủ và hướng dẫn tại Thông tư số 03/2022/TT-BTP thì điểm đánh giá là 0,5.
- Thực hiện đầy đủ việc đánh giá tác động TTHC đảm bảo việc quy định không trái thẩm quyền thì điểm đánh giá là 0,5;
- Có tham mưu ban hành TTHC trái thẩm quyền thì điểm đánh giá là 0.</t>
    </r>
  </si>
  <si>
    <r>
      <rPr>
        <b/>
        <sz val="12"/>
        <rFont val="Times New Roman"/>
        <family val="1"/>
      </rPr>
      <t>Yêu cầu:</t>
    </r>
    <r>
      <rPr>
        <sz val="10"/>
        <rFont val="Times New Roman"/>
        <family val="1"/>
      </rPr>
      <t xml:space="preserve"> </t>
    </r>
    <r>
      <rPr>
        <sz val="12"/>
        <rFont val="Times New Roman"/>
        <family val="1"/>
      </rPr>
      <t>Các quyết định công bố TTHC thuộc thẩm quyền giải quyết của tỉnh phải được ban hành chậm nhất trước 05 ngày làm việc tính đến ngày VBQPPL có quy định về TTHC có hiệu lực thi hành. Nếu: 
-  Thực hiện việc tham mưu trình Chủ tịch UBND tỉnh ban hành Quyết định công bố TTHC đảm bảo thời gian quy định thìđiểm đánh giá là 0,5;.
- Không đảm bảo thời gian quy định thì điểm đánh giá là 0.
(Trường hợp VBQPPL được ban hành theo trình tự, thủ tục rút gọn có hiệu lực kể từ ngày thông qua hoặc ký ban hành thì quyết định công bố TTHC phải được ban hành chậm nhất là sau 03 ngày kể từ ngày công bố hoặc ký ban hành VBQPPL có quy định về TTHC).</t>
    </r>
  </si>
  <si>
    <r>
      <rPr>
        <b/>
        <sz val="12"/>
        <rFont val="Times New Roman"/>
        <family val="1"/>
      </rPr>
      <t xml:space="preserve">Yêu cầu: </t>
    </r>
    <r>
      <rPr>
        <sz val="12"/>
        <rFont val="Times New Roman"/>
        <family val="1"/>
      </rPr>
      <t>Trên cơ sở UBND tỉnh ban hành quy định chức năng, nhiệm vụ, quyền hạn và cơ cấu tổ chức, ban hành các văn bản để trình cấp có thẩm quyền xây dựng hoàn thiện Đề án vị trí việc làm, bảng mô tả công việc, khung năng lực. Nếu:
- Các cơ quan, đơn vị xây dựng hoàn thiện Đề án vị trí việc làm, bản mô tả công việc và khung năng lực cho từng vị trí việc làm đầy đủ và đúng tiến độ thì điểm đánh giá là 1;
- Cơ quan, đơn vị nào chưa thực hiện đầy đủ và đúng tiến độ thì điểm đánh giá là 0.</t>
    </r>
  </si>
  <si>
    <t>- Kế hoạch CCHC năm 2022;
- Bảng tổng hợp kết quả thực hiện các nhiệm vụ đề ra trong Kế hoạch, nêu rõ số lượng nhiệm vụ, sản phẩm, kết quả đã hoàn thành so với Kế hoạch (từ 01/1 - 10/11/2022).</t>
  </si>
  <si>
    <t>- Kế hoạch thông tin, tuyên truyền CCHC năm 2022 (hoặc kế hoạch lồng ghép với Kế hoạch CCHC); 
- Bảng tổng hợp kết quả thực hiện các nhiệm vụ đề ra trong Kế hoạch, nêu rõ số lượng nhiệm vụ, sản phẩm, kết quả đã hoàn thành so với Kế hoạch (từ 01/1 - 10/11/2022);
- Báo cáo công tác tuyên truyền CCHC năm 2022;
- Kết quả theo dõi của Sở TT&amp;TT</t>
  </si>
  <si>
    <t>- Các đề tài, sáng kiến của đơn vị đã được phê duyệt;
- Đối với các đề tài sáng kiến chưa được phê duyệt nhưng đã áp dụng và mang lại lợi ích, hiệu quả cần có các TLKC dẫn chứng được tính đổi mới, hiệu quả mang lại;
- Các đề tài sáng kiến đã đạt giải tại Hội thi trực tuyến CCHC;
- Kết quả kiểm tra, theo dõi của Sở Nội vụ (Ban TĐKT).</t>
  </si>
  <si>
    <r>
      <rPr>
        <b/>
        <sz val="12"/>
        <rFont val="Times New Roman"/>
        <family val="1"/>
      </rPr>
      <t xml:space="preserve">Yêu cầu: </t>
    </r>
    <r>
      <rPr>
        <sz val="12"/>
        <rFont val="Times New Roman"/>
        <family val="1"/>
      </rPr>
      <t>Nội dung kế hoạch: Căn cứ theo Quyết định số 3344/QĐ-UBND ngày 21/12/2021 của UBND tỉnh; ban hành Kế hoạch CCHC đầy đủ 6 nội dung; kết quả đầu ra của từng nhiệm vụ rõ trách nhiệm triển khai, mốc thời gian hoàn thành trong năm. Thời gian ban hành: trước ngày 05/01/2022.
- Nếu Kế hoạch CCHC đáp ứng đầy đủ yêu cầu về nội dung và thời gian ban hành nêu trên thì điểm đánh giá là 1;
- Đã ban hành Kế hoạch nhưng không đảm bảo đầy đủ nội dung và thời gian theo quy định thì điểm đánh giá là 0,5;
- Không ban hành Kế hoạch thì điểm đánh giá là 0.</t>
    </r>
  </si>
  <si>
    <t xml:space="preserve"> (Kèm theo Công văn số          /HĐTĐ-NV ngày     /   /2022 của Hội đồng thẩm định)</t>
  </si>
  <si>
    <r>
      <rPr>
        <b/>
        <sz val="12"/>
        <rFont val="Times New Roman"/>
        <family val="1"/>
      </rPr>
      <t>Yêu cầu:</t>
    </r>
    <r>
      <rPr>
        <sz val="12"/>
        <rFont val="Times New Roman"/>
        <family val="1"/>
      </rPr>
      <t xml:space="preserve"> Báo cáo thống kê số lượng, chất lượng cán bộ công chức cấp xã năm 2022.Tính tỷ lệ số lượng công chức cấp xã đạt chuẩn. Nếu:
- 100% công chức cấp xã đạt chuẩn thì điểm đánh giá là 0,5.
- Dưới 100% đạt chuẩn thì điểm đánh giá là 0.</t>
    </r>
  </si>
  <si>
    <r>
      <rPr>
        <b/>
        <sz val="12"/>
        <rFont val="Times New Roman"/>
        <family val="1"/>
      </rPr>
      <t>Yêu cầu:</t>
    </r>
    <r>
      <rPr>
        <sz val="12"/>
        <rFont val="Times New Roman"/>
        <family val="1"/>
      </rPr>
      <t xml:space="preserve"> Báo cáo thống kê số lượng, chất lượng cán bộ công chức cấp xã năm 2022. Tính tỷ lệ số lượng cán bộ cấp xã đạt chuẩn. Nếu:
- 100% cán bộ cấp xã đạt chuẩn thì điểm đánh giá là 0,5.
- Dưới 100% đạt chuẩn thì điểm đánh giá là 0.</t>
    </r>
  </si>
  <si>
    <t>- Đề án, phương án hoặc các văn bản liên quan đến sắp xếp thôn, tổ dân phố.
- Văn bản đề nghị phân loại thôn, tổ dân phố của UBND cấp huyện.
- Kết quả theo dõi của Sở Nội vụ.</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</si>
</sst>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69">
    <font>
      <sz val="14"/>
      <color theme="1"/>
      <name val="Times New Roman"/>
      <family val="2"/>
    </font>
    <font>
      <sz val="11"/>
      <color indexed="8"/>
      <name val="Calibri"/>
      <family val="2"/>
    </font>
    <font>
      <sz val="14"/>
      <color indexed="8"/>
      <name val="Times New Roman"/>
      <family val="2"/>
    </font>
    <font>
      <sz val="8"/>
      <name val="Times New Roman"/>
      <family val="2"/>
    </font>
    <font>
      <sz val="12"/>
      <name val="Times New Roman"/>
      <family val="1"/>
    </font>
    <font>
      <sz val="12"/>
      <color indexed="8"/>
      <name val="Arial"/>
      <family val="2"/>
    </font>
    <font>
      <sz val="10"/>
      <name val="Arial"/>
      <family val="2"/>
    </font>
    <font>
      <sz val="12"/>
      <color indexed="8"/>
      <name val="Times New Roman"/>
      <family val="1"/>
    </font>
    <font>
      <b/>
      <sz val="12"/>
      <color indexed="8"/>
      <name val="Times New Roman"/>
      <family val="1"/>
    </font>
    <font>
      <b/>
      <sz val="12"/>
      <name val="Times New Roman"/>
      <family val="1"/>
    </font>
    <font>
      <b/>
      <i/>
      <sz val="12"/>
      <name val="Times New Roman"/>
      <family val="1"/>
    </font>
    <font>
      <i/>
      <sz val="12"/>
      <name val="Times New Roman"/>
      <family val="1"/>
    </font>
    <font>
      <b/>
      <i/>
      <sz val="13"/>
      <name val="Times New Roman"/>
      <family val="1"/>
    </font>
    <font>
      <sz val="10"/>
      <name val="Times New Roman"/>
      <family val="1"/>
    </font>
    <font>
      <sz val="11"/>
      <color indexed="9"/>
      <name val="Calibri"/>
      <family val="2"/>
    </font>
    <font>
      <sz val="12"/>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12"/>
      <color indexed="10"/>
      <name val="Times New Roman"/>
      <family val="1"/>
    </font>
    <font>
      <b/>
      <i/>
      <sz val="12"/>
      <color indexed="10"/>
      <name val="Times New Roman"/>
      <family val="1"/>
    </font>
    <font>
      <b/>
      <sz val="12"/>
      <color indexed="10"/>
      <name val="Times New Roman"/>
      <family val="1"/>
    </font>
    <font>
      <i/>
      <sz val="12"/>
      <color indexed="10"/>
      <name val="Times New Roman"/>
      <family val="1"/>
    </font>
    <font>
      <i/>
      <sz val="12"/>
      <color indexed="8"/>
      <name val="Times New Roman"/>
      <family val="1"/>
    </font>
    <font>
      <b/>
      <sz val="12"/>
      <name val="Calibri"/>
      <family val="2"/>
    </font>
    <font>
      <sz val="11"/>
      <color theme="1"/>
      <name val="Calibri"/>
      <family val="2"/>
    </font>
    <font>
      <sz val="12"/>
      <color theme="1"/>
      <name val="Arial"/>
      <family val="2"/>
    </font>
    <font>
      <sz val="11"/>
      <color theme="0"/>
      <name val="Calibri"/>
      <family val="2"/>
    </font>
    <font>
      <sz val="12"/>
      <color theme="0"/>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1"/>
      <name val="Times New Roman"/>
      <family val="1"/>
    </font>
    <font>
      <b/>
      <sz val="12"/>
      <color theme="1"/>
      <name val="Times New Roman"/>
      <family val="1"/>
    </font>
    <font>
      <sz val="12"/>
      <color theme="1"/>
      <name val="Times New Roman"/>
      <family val="1"/>
    </font>
    <font>
      <sz val="12"/>
      <color rgb="FFFF0000"/>
      <name val="Times New Roman"/>
      <family val="1"/>
    </font>
    <font>
      <b/>
      <i/>
      <sz val="12"/>
      <color rgb="FFFF0000"/>
      <name val="Times New Roman"/>
      <family val="1"/>
    </font>
    <font>
      <b/>
      <sz val="12"/>
      <color rgb="FFFF0000"/>
      <name val="Times New Roman"/>
      <family val="1"/>
    </font>
    <font>
      <i/>
      <sz val="12"/>
      <color rgb="FFFF0000"/>
      <name val="Times New Roman"/>
      <family val="1"/>
    </font>
    <font>
      <i/>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46" fillId="27"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41" fillId="0" borderId="0">
      <alignment/>
      <protection/>
    </xf>
    <xf numFmtId="0" fontId="6" fillId="0" borderId="0">
      <alignment/>
      <protection/>
    </xf>
    <xf numFmtId="0" fontId="2" fillId="31" borderId="7" applyNumberFormat="0" applyFont="0" applyAlignment="0" applyProtection="0"/>
    <xf numFmtId="0" fontId="57" fillId="26" borderId="8"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0">
    <xf numFmtId="0" fontId="0" fillId="0" borderId="0" xfId="0" applyAlignment="1">
      <alignment/>
    </xf>
    <xf numFmtId="0" fontId="61" fillId="32" borderId="10" xfId="0" applyFont="1" applyFill="1" applyBorder="1" applyAlignment="1">
      <alignment horizontal="center" vertical="center" wrapText="1"/>
    </xf>
    <xf numFmtId="0" fontId="61" fillId="32" borderId="10" xfId="0" applyFont="1" applyFill="1" applyBorder="1" applyAlignment="1">
      <alignment horizontal="justify" vertical="center" wrapText="1"/>
    </xf>
    <xf numFmtId="0" fontId="62" fillId="32" borderId="10" xfId="0" applyFont="1" applyFill="1" applyBorder="1" applyAlignment="1">
      <alignment horizontal="center" vertical="center" wrapText="1"/>
    </xf>
    <xf numFmtId="0" fontId="62" fillId="32" borderId="10" xfId="0" applyFont="1" applyFill="1" applyBorder="1" applyAlignment="1">
      <alignment horizontal="justify" vertical="center" wrapText="1"/>
    </xf>
    <xf numFmtId="0" fontId="63" fillId="32" borderId="10" xfId="0" applyFont="1" applyFill="1" applyBorder="1" applyAlignment="1">
      <alignment horizontal="center" vertical="center" wrapText="1"/>
    </xf>
    <xf numFmtId="0" fontId="63" fillId="32" borderId="11" xfId="0" applyFont="1" applyFill="1" applyBorder="1" applyAlignment="1" quotePrefix="1">
      <alignment horizontal="justify" vertical="center" wrapText="1"/>
    </xf>
    <xf numFmtId="0" fontId="63" fillId="32" borderId="10" xfId="0" applyFont="1" applyFill="1" applyBorder="1" applyAlignment="1">
      <alignment horizontal="justify" vertical="center" wrapText="1"/>
    </xf>
    <xf numFmtId="0" fontId="4" fillId="32" borderId="0" xfId="0" applyFont="1" applyFill="1" applyBorder="1" applyAlignment="1">
      <alignment horizontal="left" vertical="center" wrapText="1"/>
    </xf>
    <xf numFmtId="0" fontId="4" fillId="32" borderId="0" xfId="0" applyFont="1" applyFill="1" applyAlignment="1">
      <alignment vertical="center" wrapText="1"/>
    </xf>
    <xf numFmtId="0" fontId="63" fillId="32" borderId="0" xfId="0" applyFont="1" applyFill="1" applyAlignment="1">
      <alignment vertical="center" wrapText="1"/>
    </xf>
    <xf numFmtId="49" fontId="4" fillId="32" borderId="0" xfId="0" applyNumberFormat="1" applyFont="1" applyFill="1" applyAlignment="1">
      <alignment horizontal="center" vertical="center" wrapText="1"/>
    </xf>
    <xf numFmtId="0" fontId="4" fillId="32" borderId="0" xfId="0" applyFont="1" applyFill="1" applyAlignment="1">
      <alignment horizontal="justify" vertical="center" wrapText="1"/>
    </xf>
    <xf numFmtId="0" fontId="4" fillId="32" borderId="0" xfId="0" applyFont="1" applyFill="1" applyAlignment="1">
      <alignment horizontal="center" vertical="center" wrapText="1"/>
    </xf>
    <xf numFmtId="0" fontId="64" fillId="32" borderId="0" xfId="0" applyFont="1" applyFill="1" applyAlignment="1">
      <alignment/>
    </xf>
    <xf numFmtId="0" fontId="64" fillId="32" borderId="0" xfId="0" applyFont="1" applyFill="1" applyAlignment="1">
      <alignment vertical="center" wrapText="1"/>
    </xf>
    <xf numFmtId="0" fontId="64" fillId="32" borderId="10" xfId="0" applyFont="1" applyFill="1" applyBorder="1" applyAlignment="1">
      <alignment horizontal="justify" vertical="center" wrapText="1"/>
    </xf>
    <xf numFmtId="0" fontId="63" fillId="32" borderId="0" xfId="0" applyFont="1" applyFill="1" applyBorder="1" applyAlignment="1">
      <alignment vertical="center" wrapText="1"/>
    </xf>
    <xf numFmtId="0" fontId="63" fillId="32" borderId="11" xfId="0" applyFont="1" applyFill="1" applyBorder="1" applyAlignment="1">
      <alignment horizontal="justify" vertical="center" wrapText="1"/>
    </xf>
    <xf numFmtId="0" fontId="63" fillId="32" borderId="11" xfId="0" applyFont="1" applyFill="1" applyBorder="1" applyAlignment="1">
      <alignment horizontal="center" vertical="center" wrapText="1"/>
    </xf>
    <xf numFmtId="0" fontId="63" fillId="32" borderId="0" xfId="0" applyFont="1" applyFill="1" applyAlignment="1">
      <alignment horizontal="center" vertical="center" wrapText="1"/>
    </xf>
    <xf numFmtId="49" fontId="63" fillId="32" borderId="0" xfId="0" applyNumberFormat="1" applyFont="1" applyFill="1" applyAlignment="1">
      <alignment horizontal="center" vertical="center" wrapText="1"/>
    </xf>
    <xf numFmtId="0" fontId="63" fillId="32" borderId="0" xfId="0" applyFont="1" applyFill="1" applyAlignment="1">
      <alignment horizontal="justify" vertical="center" wrapText="1"/>
    </xf>
    <xf numFmtId="0" fontId="65" fillId="32" borderId="0" xfId="0" applyFont="1" applyFill="1" applyAlignment="1">
      <alignment vertical="center" wrapText="1"/>
    </xf>
    <xf numFmtId="0" fontId="66" fillId="32" borderId="0" xfId="0" applyFont="1" applyFill="1" applyAlignment="1">
      <alignment horizontal="center" vertical="center"/>
    </xf>
    <xf numFmtId="0" fontId="64" fillId="32" borderId="0" xfId="0" applyFont="1" applyFill="1" applyBorder="1" applyAlignment="1" applyProtection="1">
      <alignment horizontal="left" vertical="center" wrapText="1"/>
      <protection/>
    </xf>
    <xf numFmtId="0" fontId="67" fillId="32" borderId="0" xfId="0" applyFont="1" applyFill="1" applyAlignment="1">
      <alignment vertical="center" wrapText="1"/>
    </xf>
    <xf numFmtId="0" fontId="66" fillId="32" borderId="0" xfId="0" applyFont="1" applyFill="1" applyAlignment="1">
      <alignment vertical="center" wrapText="1"/>
    </xf>
    <xf numFmtId="0" fontId="64" fillId="32" borderId="0" xfId="0" applyFont="1" applyFill="1" applyAlignment="1">
      <alignment horizontal="center" vertical="center" wrapText="1"/>
    </xf>
    <xf numFmtId="0" fontId="4" fillId="32" borderId="10" xfId="0" applyFont="1" applyFill="1" applyBorder="1" applyAlignment="1">
      <alignment vertical="center" wrapText="1"/>
    </xf>
    <xf numFmtId="0" fontId="4" fillId="32" borderId="12" xfId="0" applyFont="1" applyFill="1" applyBorder="1" applyAlignment="1">
      <alignment vertical="center"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0" fontId="4" fillId="32" borderId="11" xfId="0" applyFont="1" applyFill="1" applyBorder="1" applyAlignment="1" quotePrefix="1">
      <alignment horizontal="justify" vertical="center" wrapText="1"/>
    </xf>
    <xf numFmtId="0" fontId="10" fillId="32" borderId="10" xfId="0" applyFont="1" applyFill="1" applyBorder="1" applyAlignment="1">
      <alignment horizontal="center" vertical="center" wrapText="1"/>
    </xf>
    <xf numFmtId="0" fontId="10" fillId="32" borderId="10" xfId="0" applyFont="1" applyFill="1" applyBorder="1" applyAlignment="1">
      <alignment horizontal="justify" vertical="center" wrapText="1"/>
    </xf>
    <xf numFmtId="0" fontId="9" fillId="32" borderId="10" xfId="0" applyFont="1" applyFill="1" applyBorder="1" applyAlignment="1">
      <alignment horizontal="center" vertical="center" wrapText="1"/>
    </xf>
    <xf numFmtId="0" fontId="4" fillId="32" borderId="0" xfId="0" applyFont="1" applyFill="1" applyAlignment="1">
      <alignment/>
    </xf>
    <xf numFmtId="0" fontId="63" fillId="32" borderId="10" xfId="0" applyFont="1" applyFill="1" applyBorder="1" applyAlignment="1" quotePrefix="1">
      <alignment horizontal="justify" vertical="center" wrapText="1"/>
    </xf>
    <xf numFmtId="0" fontId="63" fillId="32" borderId="10" xfId="0" applyFont="1" applyFill="1" applyBorder="1" applyAlignment="1">
      <alignment vertical="center" wrapText="1"/>
    </xf>
    <xf numFmtId="0" fontId="63" fillId="32" borderId="10" xfId="61" applyFont="1" applyFill="1" applyBorder="1" applyAlignment="1">
      <alignment horizontal="center" vertical="center" wrapText="1"/>
      <protection/>
    </xf>
    <xf numFmtId="0" fontId="63" fillId="32" borderId="10" xfId="61" applyFont="1" applyFill="1" applyBorder="1" applyAlignment="1">
      <alignment horizontal="justify" vertical="center" wrapText="1"/>
      <protection/>
    </xf>
    <xf numFmtId="0" fontId="63" fillId="32" borderId="10" xfId="61" applyFont="1" applyFill="1" applyBorder="1" applyAlignment="1">
      <alignment horizontal="justify" vertical="center"/>
      <protection/>
    </xf>
    <xf numFmtId="0" fontId="7" fillId="32" borderId="10" xfId="0" applyFont="1" applyFill="1" applyBorder="1" applyAlignment="1" quotePrefix="1">
      <alignment horizontal="justify" vertical="center" wrapText="1"/>
    </xf>
    <xf numFmtId="0" fontId="7" fillId="32" borderId="11" xfId="0" applyFont="1" applyFill="1" applyBorder="1" applyAlignment="1">
      <alignment horizontal="justify" vertical="center" wrapText="1"/>
    </xf>
    <xf numFmtId="0" fontId="7" fillId="32" borderId="10" xfId="0" applyFont="1" applyFill="1" applyBorder="1" applyAlignment="1">
      <alignment horizontal="justify" vertical="center" wrapText="1"/>
    </xf>
    <xf numFmtId="0" fontId="63" fillId="32" borderId="10" xfId="0" applyFont="1" applyFill="1" applyBorder="1" applyAlignment="1" quotePrefix="1">
      <alignment vertical="center" wrapText="1"/>
    </xf>
    <xf numFmtId="0" fontId="62" fillId="32" borderId="10" xfId="61" applyFont="1" applyFill="1" applyBorder="1" applyAlignment="1">
      <alignment horizontal="justify" vertical="center" wrapText="1"/>
      <protection/>
    </xf>
    <xf numFmtId="0" fontId="63" fillId="32" borderId="12" xfId="0" applyFont="1" applyFill="1" applyBorder="1" applyAlignment="1">
      <alignment horizontal="center" vertical="center" wrapText="1"/>
    </xf>
    <xf numFmtId="0" fontId="68" fillId="32" borderId="10" xfId="0" applyFont="1" applyFill="1" applyBorder="1" applyAlignment="1">
      <alignment horizontal="justify" vertical="center" wrapText="1"/>
    </xf>
    <xf numFmtId="0" fontId="61" fillId="32" borderId="12" xfId="0" applyFont="1" applyFill="1" applyBorder="1" applyAlignment="1">
      <alignment horizontal="center" vertical="center" wrapText="1"/>
    </xf>
    <xf numFmtId="184" fontId="63" fillId="32" borderId="10" xfId="0" applyNumberFormat="1" applyFont="1" applyFill="1" applyBorder="1" applyAlignment="1">
      <alignment horizontal="left" vertical="center" wrapText="1"/>
    </xf>
    <xf numFmtId="0" fontId="63" fillId="32" borderId="10" xfId="0" applyFont="1" applyFill="1" applyBorder="1" applyAlignment="1" applyProtection="1">
      <alignment horizontal="center" vertical="center" wrapText="1"/>
      <protection/>
    </xf>
    <xf numFmtId="0" fontId="63" fillId="32" borderId="10" xfId="0" applyFont="1" applyFill="1" applyBorder="1" applyAlignment="1" applyProtection="1" quotePrefix="1">
      <alignment horizontal="justify" vertical="center" wrapText="1"/>
      <protection/>
    </xf>
    <xf numFmtId="0" fontId="4" fillId="32" borderId="11" xfId="0" applyFont="1" applyFill="1" applyBorder="1" applyAlignment="1">
      <alignment horizontal="justify" vertical="center" wrapText="1"/>
    </xf>
    <xf numFmtId="0" fontId="4" fillId="32" borderId="10" xfId="0" applyFont="1" applyFill="1" applyBorder="1" applyAlignment="1" quotePrefix="1">
      <alignment horizontal="justify" vertical="center" wrapText="1"/>
    </xf>
    <xf numFmtId="0" fontId="4" fillId="32" borderId="12" xfId="0" applyFont="1" applyFill="1" applyBorder="1" applyAlignment="1">
      <alignment horizontal="justify" vertical="center" wrapText="1"/>
    </xf>
    <xf numFmtId="0" fontId="9" fillId="32" borderId="10" xfId="0" applyFont="1" applyFill="1" applyBorder="1" applyAlignment="1">
      <alignment horizontal="justify" vertical="center" wrapText="1"/>
    </xf>
    <xf numFmtId="0" fontId="4" fillId="32" borderId="11" xfId="0" applyFont="1" applyFill="1" applyBorder="1" applyAlignment="1" quotePrefix="1">
      <alignment vertical="center" wrapText="1"/>
    </xf>
    <xf numFmtId="0" fontId="10" fillId="32" borderId="10" xfId="0" applyFont="1" applyFill="1" applyBorder="1" applyAlignment="1">
      <alignment horizontal="center" vertical="center"/>
    </xf>
    <xf numFmtId="0" fontId="10" fillId="32" borderId="10" xfId="0" applyFont="1" applyFill="1" applyBorder="1" applyAlignment="1">
      <alignment horizontal="left" vertical="center" wrapText="1"/>
    </xf>
    <xf numFmtId="0" fontId="10" fillId="32" borderId="11" xfId="0" applyFont="1" applyFill="1" applyBorder="1" applyAlignment="1">
      <alignment horizontal="center" vertical="center"/>
    </xf>
    <xf numFmtId="0" fontId="10" fillId="32" borderId="10" xfId="0" applyFont="1" applyFill="1" applyBorder="1" applyAlignment="1">
      <alignment vertical="center" wrapText="1"/>
    </xf>
    <xf numFmtId="49" fontId="9" fillId="32" borderId="13" xfId="0" applyNumberFormat="1" applyFont="1" applyFill="1" applyBorder="1" applyAlignment="1">
      <alignment horizontal="center" vertical="center" wrapText="1"/>
    </xf>
    <xf numFmtId="49" fontId="9" fillId="32" borderId="14" xfId="0" applyNumberFormat="1" applyFont="1" applyFill="1" applyBorder="1" applyAlignment="1">
      <alignment vertical="center" wrapText="1"/>
    </xf>
    <xf numFmtId="0" fontId="11" fillId="32" borderId="10" xfId="0" applyFont="1" applyFill="1" applyBorder="1" applyAlignment="1">
      <alignment horizontal="justify" vertical="center" wrapText="1"/>
    </xf>
    <xf numFmtId="0" fontId="11" fillId="32" borderId="10" xfId="0" applyFont="1" applyFill="1" applyBorder="1" applyAlignment="1">
      <alignment horizontal="center" vertical="center" wrapText="1"/>
    </xf>
    <xf numFmtId="0" fontId="11" fillId="32" borderId="10" xfId="0" applyFont="1" applyFill="1" applyBorder="1" applyAlignment="1">
      <alignment vertical="center" wrapText="1"/>
    </xf>
    <xf numFmtId="49" fontId="4" fillId="32" borderId="10" xfId="0" applyNumberFormat="1" applyFont="1" applyFill="1" applyBorder="1" applyAlignment="1">
      <alignment horizontal="center" vertical="center" wrapText="1"/>
    </xf>
    <xf numFmtId="0" fontId="9" fillId="32" borderId="10" xfId="0" applyFont="1" applyFill="1" applyBorder="1" applyAlignment="1">
      <alignment vertical="center" wrapText="1"/>
    </xf>
    <xf numFmtId="49" fontId="9" fillId="32" borderId="10" xfId="0" applyNumberFormat="1" applyFont="1" applyFill="1" applyBorder="1" applyAlignment="1">
      <alignment horizontal="center" vertical="center" wrapText="1"/>
    </xf>
    <xf numFmtId="0" fontId="9" fillId="32" borderId="11" xfId="0" applyFont="1" applyFill="1" applyBorder="1" applyAlignment="1">
      <alignment horizontal="justify" vertical="center" wrapText="1"/>
    </xf>
    <xf numFmtId="0" fontId="12" fillId="32" borderId="10" xfId="0" applyFont="1" applyFill="1" applyBorder="1" applyAlignment="1">
      <alignment vertical="center" wrapText="1"/>
    </xf>
    <xf numFmtId="49" fontId="10" fillId="32" borderId="10" xfId="0" applyNumberFormat="1" applyFont="1" applyFill="1" applyBorder="1" applyAlignment="1">
      <alignment horizontal="center" vertical="center" wrapText="1"/>
    </xf>
    <xf numFmtId="0" fontId="9" fillId="32" borderId="0" xfId="0" applyFont="1" applyFill="1" applyAlignment="1">
      <alignment horizontal="center" vertical="center" wrapText="1"/>
    </xf>
    <xf numFmtId="0" fontId="4" fillId="0" borderId="10" xfId="0" applyFont="1" applyFill="1" applyBorder="1" applyAlignment="1" quotePrefix="1">
      <alignment horizontal="justify" vertical="center" wrapText="1"/>
    </xf>
    <xf numFmtId="0" fontId="4" fillId="0" borderId="10" xfId="0" applyFont="1" applyFill="1" applyBorder="1" applyAlignment="1">
      <alignment horizontal="justify" vertical="center" wrapText="1"/>
    </xf>
    <xf numFmtId="49" fontId="9" fillId="32" borderId="10" xfId="0" applyNumberFormat="1" applyFont="1" applyFill="1" applyBorder="1" applyAlignment="1">
      <alignment horizontal="justify" vertical="center" wrapText="1"/>
    </xf>
    <xf numFmtId="1" fontId="9" fillId="32" borderId="10" xfId="0" applyNumberFormat="1" applyFont="1" applyFill="1" applyBorder="1" applyAlignment="1">
      <alignment horizontal="center" vertical="center" wrapText="1"/>
    </xf>
    <xf numFmtId="184" fontId="63" fillId="32" borderId="10" xfId="61" applyNumberFormat="1" applyFont="1" applyFill="1" applyBorder="1" applyAlignment="1">
      <alignment horizontal="center" vertical="center" wrapText="1"/>
      <protection/>
    </xf>
    <xf numFmtId="0" fontId="63" fillId="32" borderId="10" xfId="61" applyFont="1" applyFill="1" applyBorder="1" applyAlignment="1">
      <alignment vertical="center" wrapText="1"/>
      <protection/>
    </xf>
    <xf numFmtId="184" fontId="61" fillId="32" borderId="10" xfId="61" applyNumberFormat="1" applyFont="1" applyFill="1" applyBorder="1" applyAlignment="1">
      <alignment horizontal="center" vertical="center" wrapText="1"/>
      <protection/>
    </xf>
    <xf numFmtId="0" fontId="61" fillId="32" borderId="10" xfId="0" applyFont="1" applyFill="1" applyBorder="1" applyAlignment="1">
      <alignment vertical="center" wrapText="1"/>
    </xf>
    <xf numFmtId="49" fontId="61" fillId="32" borderId="10" xfId="0" applyNumberFormat="1" applyFont="1" applyFill="1" applyBorder="1" applyAlignment="1">
      <alignment horizontal="center" vertical="center" wrapText="1"/>
    </xf>
    <xf numFmtId="0" fontId="4" fillId="32" borderId="10" xfId="0" applyFont="1" applyFill="1" applyBorder="1" applyAlignment="1" quotePrefix="1">
      <alignment horizontal="left" vertical="center" wrapText="1"/>
    </xf>
    <xf numFmtId="0" fontId="4" fillId="32" borderId="0" xfId="0" applyFont="1" applyFill="1" applyAlignment="1">
      <alignment/>
    </xf>
    <xf numFmtId="0" fontId="10" fillId="32" borderId="0" xfId="0" applyFont="1" applyFill="1" applyAlignment="1">
      <alignment vertical="center" wrapText="1"/>
    </xf>
    <xf numFmtId="0" fontId="4" fillId="32" borderId="11" xfId="0" applyFont="1" applyFill="1" applyBorder="1" applyAlignment="1">
      <alignment horizontal="center" vertical="center" wrapText="1"/>
    </xf>
    <xf numFmtId="0" fontId="4" fillId="32" borderId="0" xfId="0" applyFont="1" applyFill="1" applyBorder="1" applyAlignment="1">
      <alignment/>
    </xf>
    <xf numFmtId="0" fontId="4" fillId="32" borderId="0" xfId="0" applyFont="1" applyFill="1" applyBorder="1" applyAlignment="1">
      <alignment vertical="center" wrapText="1"/>
    </xf>
    <xf numFmtId="0" fontId="4" fillId="32" borderId="0" xfId="0" applyFont="1" applyFill="1" applyBorder="1" applyAlignment="1">
      <alignment/>
    </xf>
    <xf numFmtId="0" fontId="9" fillId="32" borderId="0" xfId="0" applyFont="1" applyFill="1" applyAlignment="1">
      <alignment horizontal="center" vertical="center"/>
    </xf>
    <xf numFmtId="0" fontId="4" fillId="32" borderId="0" xfId="0" applyFont="1" applyFill="1" applyAlignment="1">
      <alignment horizontal="center" vertical="center"/>
    </xf>
    <xf numFmtId="0" fontId="10" fillId="32" borderId="10" xfId="61" applyFont="1" applyFill="1" applyBorder="1" applyAlignment="1">
      <alignment horizontal="center" vertical="center" wrapText="1"/>
      <protection/>
    </xf>
    <xf numFmtId="0" fontId="10" fillId="32" borderId="10" xfId="61" applyFont="1" applyFill="1" applyBorder="1" applyAlignment="1">
      <alignment horizontal="justify" vertical="center" wrapText="1"/>
      <protection/>
    </xf>
    <xf numFmtId="0" fontId="4" fillId="32" borderId="10" xfId="61" applyFont="1" applyFill="1" applyBorder="1" applyAlignment="1">
      <alignment horizontal="justify" vertical="center" wrapText="1"/>
      <protection/>
    </xf>
    <xf numFmtId="0" fontId="9" fillId="32" borderId="10" xfId="61" applyFont="1" applyFill="1" applyBorder="1" applyAlignment="1">
      <alignment horizontal="justify" vertical="center" wrapText="1"/>
      <protection/>
    </xf>
    <xf numFmtId="0" fontId="39" fillId="32" borderId="0" xfId="0" applyFont="1" applyFill="1" applyAlignment="1">
      <alignment horizontal="center" vertical="center"/>
    </xf>
    <xf numFmtId="0" fontId="4" fillId="32" borderId="10" xfId="61" applyFont="1" applyFill="1" applyBorder="1" applyAlignment="1">
      <alignment horizontal="center" vertical="center" wrapText="1"/>
      <protection/>
    </xf>
    <xf numFmtId="0" fontId="4" fillId="32" borderId="11" xfId="0" applyFont="1" applyFill="1" applyBorder="1" applyAlignment="1" applyProtection="1">
      <alignment horizontal="justify" vertical="center" wrapText="1"/>
      <protection/>
    </xf>
    <xf numFmtId="0" fontId="4" fillId="32" borderId="10" xfId="0" applyFont="1" applyFill="1" applyBorder="1" applyAlignment="1" applyProtection="1">
      <alignment horizontal="center" vertical="center" wrapText="1"/>
      <protection/>
    </xf>
    <xf numFmtId="0" fontId="4" fillId="32" borderId="10" xfId="0" applyFont="1" applyFill="1" applyBorder="1" applyAlignment="1" applyProtection="1">
      <alignment horizontal="justify" vertical="center" wrapText="1"/>
      <protection/>
    </xf>
    <xf numFmtId="0" fontId="4" fillId="32" borderId="10" xfId="0" applyFont="1" applyFill="1" applyBorder="1" applyAlignment="1" applyProtection="1" quotePrefix="1">
      <alignment horizontal="justify" vertical="center" wrapText="1"/>
      <protection/>
    </xf>
    <xf numFmtId="0" fontId="4" fillId="32" borderId="0" xfId="0" applyFont="1" applyFill="1" applyBorder="1" applyAlignment="1" applyProtection="1">
      <alignment horizontal="left" vertical="center" wrapText="1"/>
      <protection/>
    </xf>
    <xf numFmtId="49" fontId="4" fillId="32" borderId="10" xfId="61" applyNumberFormat="1" applyFont="1" applyFill="1" applyBorder="1" applyAlignment="1">
      <alignment horizontal="center" vertical="center" wrapText="1"/>
      <protection/>
    </xf>
    <xf numFmtId="0" fontId="4" fillId="32" borderId="11" xfId="0" applyFont="1" applyFill="1" applyBorder="1" applyAlignment="1" applyProtection="1" quotePrefix="1">
      <alignment horizontal="justify" vertical="center" wrapText="1"/>
      <protection/>
    </xf>
    <xf numFmtId="49" fontId="10" fillId="32" borderId="10" xfId="61" applyNumberFormat="1" applyFont="1" applyFill="1" applyBorder="1" applyAlignment="1">
      <alignment horizontal="center" vertical="center" wrapText="1"/>
      <protection/>
    </xf>
    <xf numFmtId="0" fontId="10" fillId="32" borderId="10" xfId="0" applyFont="1" applyFill="1" applyBorder="1" applyAlignment="1" applyProtection="1">
      <alignment horizontal="center" vertical="center" wrapText="1"/>
      <protection/>
    </xf>
    <xf numFmtId="0" fontId="9" fillId="32" borderId="11" xfId="0" applyFont="1" applyFill="1" applyBorder="1" applyAlignment="1" quotePrefix="1">
      <alignment horizontal="justify" vertical="center" wrapText="1"/>
    </xf>
    <xf numFmtId="0" fontId="10" fillId="32" borderId="0" xfId="0" applyFont="1" applyFill="1" applyAlignment="1">
      <alignment/>
    </xf>
    <xf numFmtId="0" fontId="11" fillId="32" borderId="0" xfId="0" applyFont="1" applyFill="1" applyAlignment="1">
      <alignment/>
    </xf>
    <xf numFmtId="0" fontId="11" fillId="32" borderId="0" xfId="0" applyFont="1" applyFill="1" applyAlignment="1">
      <alignment vertical="center" wrapText="1"/>
    </xf>
    <xf numFmtId="0" fontId="9" fillId="32" borderId="0" xfId="0" applyFont="1" applyFill="1" applyAlignment="1">
      <alignment/>
    </xf>
    <xf numFmtId="0" fontId="9" fillId="32" borderId="0" xfId="0" applyFont="1" applyFill="1" applyAlignment="1">
      <alignment vertical="center" wrapText="1"/>
    </xf>
    <xf numFmtId="0" fontId="62" fillId="32" borderId="11" xfId="0" applyFont="1" applyFill="1" applyBorder="1" applyAlignment="1" quotePrefix="1">
      <alignment horizontal="justify" vertical="center" wrapText="1"/>
    </xf>
    <xf numFmtId="49" fontId="9" fillId="32" borderId="0" xfId="0" applyNumberFormat="1" applyFont="1" applyFill="1" applyBorder="1" applyAlignment="1">
      <alignment horizontal="center" vertical="center" wrapText="1"/>
    </xf>
    <xf numFmtId="49" fontId="11" fillId="32" borderId="15" xfId="0" applyNumberFormat="1" applyFont="1" applyFill="1" applyBorder="1" applyAlignment="1">
      <alignment horizontal="center" vertical="center" wrapText="1"/>
    </xf>
    <xf numFmtId="0" fontId="62" fillId="32" borderId="0" xfId="0" applyFont="1" applyFill="1" applyBorder="1" applyAlignment="1">
      <alignment horizontal="center" vertical="center" wrapText="1"/>
    </xf>
    <xf numFmtId="49" fontId="68" fillId="32" borderId="15"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2 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omma 2" xfId="45"/>
    <cellStyle name="Comma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2105025</xdr:colOff>
      <xdr:row>2</xdr:row>
      <xdr:rowOff>47625</xdr:rowOff>
    </xdr:from>
    <xdr:ext cx="190500" cy="266700"/>
    <xdr:sp fLocksText="0">
      <xdr:nvSpPr>
        <xdr:cNvPr id="1" name="TextBox 1"/>
        <xdr:cNvSpPr txBox="1">
          <a:spLocks noChangeArrowheads="1"/>
        </xdr:cNvSpPr>
      </xdr:nvSpPr>
      <xdr:spPr>
        <a:xfrm>
          <a:off x="2505075" y="447675"/>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2" name="TextBox 2"/>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3" name="TextBox 3"/>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4" name="TextBox 4"/>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5" name="TextBox 5"/>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129</xdr:row>
      <xdr:rowOff>0</xdr:rowOff>
    </xdr:from>
    <xdr:ext cx="190500" cy="333375"/>
    <xdr:sp fLocksText="0">
      <xdr:nvSpPr>
        <xdr:cNvPr id="6" name="TextBox 6"/>
        <xdr:cNvSpPr txBox="1">
          <a:spLocks noChangeArrowheads="1"/>
        </xdr:cNvSpPr>
      </xdr:nvSpPr>
      <xdr:spPr>
        <a:xfrm>
          <a:off x="400050" y="157143450"/>
          <a:ext cx="190500" cy="3333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7" name="TextBox 11"/>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8" name="TextBox 12"/>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9" name="TextBox 13"/>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10" name="TextBox 14"/>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11" name="TextBox 15"/>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12" name="TextBox 16"/>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13" name="TextBox 17"/>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2105025</xdr:colOff>
      <xdr:row>79</xdr:row>
      <xdr:rowOff>0</xdr:rowOff>
    </xdr:from>
    <xdr:ext cx="190500" cy="266700"/>
    <xdr:sp fLocksText="0">
      <xdr:nvSpPr>
        <xdr:cNvPr id="14" name="TextBox 18"/>
        <xdr:cNvSpPr txBox="1">
          <a:spLocks noChangeArrowheads="1"/>
        </xdr:cNvSpPr>
      </xdr:nvSpPr>
      <xdr:spPr>
        <a:xfrm>
          <a:off x="2505075" y="1105090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129</xdr:row>
      <xdr:rowOff>0</xdr:rowOff>
    </xdr:from>
    <xdr:ext cx="180975" cy="314325"/>
    <xdr:sp fLocksText="0">
      <xdr:nvSpPr>
        <xdr:cNvPr id="15" name="TextBox 19"/>
        <xdr:cNvSpPr txBox="1">
          <a:spLocks noChangeArrowheads="1"/>
        </xdr:cNvSpPr>
      </xdr:nvSpPr>
      <xdr:spPr>
        <a:xfrm>
          <a:off x="2933700" y="157143450"/>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79</xdr:row>
      <xdr:rowOff>0</xdr:rowOff>
    </xdr:from>
    <xdr:ext cx="180975" cy="266700"/>
    <xdr:sp fLocksText="0">
      <xdr:nvSpPr>
        <xdr:cNvPr id="16" name="TextBox 20"/>
        <xdr:cNvSpPr txBox="1">
          <a:spLocks noChangeArrowheads="1"/>
        </xdr:cNvSpPr>
      </xdr:nvSpPr>
      <xdr:spPr>
        <a:xfrm>
          <a:off x="2933700"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79</xdr:row>
      <xdr:rowOff>0</xdr:rowOff>
    </xdr:from>
    <xdr:ext cx="180975" cy="266700"/>
    <xdr:sp fLocksText="0">
      <xdr:nvSpPr>
        <xdr:cNvPr id="17" name="TextBox 21"/>
        <xdr:cNvSpPr txBox="1">
          <a:spLocks noChangeArrowheads="1"/>
        </xdr:cNvSpPr>
      </xdr:nvSpPr>
      <xdr:spPr>
        <a:xfrm>
          <a:off x="2933700"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79</xdr:row>
      <xdr:rowOff>0</xdr:rowOff>
    </xdr:from>
    <xdr:ext cx="180975" cy="266700"/>
    <xdr:sp fLocksText="0">
      <xdr:nvSpPr>
        <xdr:cNvPr id="18" name="TextBox 22"/>
        <xdr:cNvSpPr txBox="1">
          <a:spLocks noChangeArrowheads="1"/>
        </xdr:cNvSpPr>
      </xdr:nvSpPr>
      <xdr:spPr>
        <a:xfrm>
          <a:off x="2933700"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79</xdr:row>
      <xdr:rowOff>0</xdr:rowOff>
    </xdr:from>
    <xdr:ext cx="180975" cy="266700"/>
    <xdr:sp fLocksText="0">
      <xdr:nvSpPr>
        <xdr:cNvPr id="19" name="TextBox 23"/>
        <xdr:cNvSpPr txBox="1">
          <a:spLocks noChangeArrowheads="1"/>
        </xdr:cNvSpPr>
      </xdr:nvSpPr>
      <xdr:spPr>
        <a:xfrm>
          <a:off x="2933700"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129</xdr:row>
      <xdr:rowOff>0</xdr:rowOff>
    </xdr:from>
    <xdr:ext cx="180975" cy="314325"/>
    <xdr:sp fLocksText="0">
      <xdr:nvSpPr>
        <xdr:cNvPr id="20" name="TextBox 34"/>
        <xdr:cNvSpPr txBox="1">
          <a:spLocks noChangeArrowheads="1"/>
        </xdr:cNvSpPr>
      </xdr:nvSpPr>
      <xdr:spPr>
        <a:xfrm>
          <a:off x="7229475" y="157143450"/>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79</xdr:row>
      <xdr:rowOff>0</xdr:rowOff>
    </xdr:from>
    <xdr:ext cx="180975" cy="266700"/>
    <xdr:sp fLocksText="0">
      <xdr:nvSpPr>
        <xdr:cNvPr id="21" name="TextBox 35"/>
        <xdr:cNvSpPr txBox="1">
          <a:spLocks noChangeArrowheads="1"/>
        </xdr:cNvSpPr>
      </xdr:nvSpPr>
      <xdr:spPr>
        <a:xfrm>
          <a:off x="7229475"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79</xdr:row>
      <xdr:rowOff>0</xdr:rowOff>
    </xdr:from>
    <xdr:ext cx="180975" cy="266700"/>
    <xdr:sp fLocksText="0">
      <xdr:nvSpPr>
        <xdr:cNvPr id="22" name="TextBox 36"/>
        <xdr:cNvSpPr txBox="1">
          <a:spLocks noChangeArrowheads="1"/>
        </xdr:cNvSpPr>
      </xdr:nvSpPr>
      <xdr:spPr>
        <a:xfrm>
          <a:off x="7229475"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79</xdr:row>
      <xdr:rowOff>0</xdr:rowOff>
    </xdr:from>
    <xdr:ext cx="180975" cy="266700"/>
    <xdr:sp fLocksText="0">
      <xdr:nvSpPr>
        <xdr:cNvPr id="23" name="TextBox 37"/>
        <xdr:cNvSpPr txBox="1">
          <a:spLocks noChangeArrowheads="1"/>
        </xdr:cNvSpPr>
      </xdr:nvSpPr>
      <xdr:spPr>
        <a:xfrm>
          <a:off x="7229475"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79</xdr:row>
      <xdr:rowOff>0</xdr:rowOff>
    </xdr:from>
    <xdr:ext cx="180975" cy="266700"/>
    <xdr:sp fLocksText="0">
      <xdr:nvSpPr>
        <xdr:cNvPr id="24" name="TextBox 38"/>
        <xdr:cNvSpPr txBox="1">
          <a:spLocks noChangeArrowheads="1"/>
        </xdr:cNvSpPr>
      </xdr:nvSpPr>
      <xdr:spPr>
        <a:xfrm>
          <a:off x="7229475" y="11050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105</xdr:row>
      <xdr:rowOff>0</xdr:rowOff>
    </xdr:from>
    <xdr:ext cx="190500" cy="409575"/>
    <xdr:sp fLocksText="0">
      <xdr:nvSpPr>
        <xdr:cNvPr id="25" name="TextBox 25"/>
        <xdr:cNvSpPr txBox="1">
          <a:spLocks noChangeArrowheads="1"/>
        </xdr:cNvSpPr>
      </xdr:nvSpPr>
      <xdr:spPr>
        <a:xfrm>
          <a:off x="400050" y="140922375"/>
          <a:ext cx="190500" cy="4095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129</xdr:row>
      <xdr:rowOff>0</xdr:rowOff>
    </xdr:from>
    <xdr:ext cx="190500" cy="333375"/>
    <xdr:sp fLocksText="0">
      <xdr:nvSpPr>
        <xdr:cNvPr id="26" name="TextBox 30"/>
        <xdr:cNvSpPr txBox="1">
          <a:spLocks noChangeArrowheads="1"/>
        </xdr:cNvSpPr>
      </xdr:nvSpPr>
      <xdr:spPr>
        <a:xfrm>
          <a:off x="400050" y="157143450"/>
          <a:ext cx="190500" cy="3333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0</xdr:rowOff>
    </xdr:from>
    <xdr:ext cx="190500" cy="266700"/>
    <xdr:sp fLocksText="0">
      <xdr:nvSpPr>
        <xdr:cNvPr id="1" name="TextBox 1"/>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2</xdr:row>
      <xdr:rowOff>38100</xdr:rowOff>
    </xdr:from>
    <xdr:ext cx="190500" cy="266700"/>
    <xdr:sp fLocksText="0">
      <xdr:nvSpPr>
        <xdr:cNvPr id="2" name="TextBox 2"/>
        <xdr:cNvSpPr txBox="1">
          <a:spLocks noChangeArrowheads="1"/>
        </xdr:cNvSpPr>
      </xdr:nvSpPr>
      <xdr:spPr>
        <a:xfrm>
          <a:off x="390525" y="4381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2</xdr:row>
      <xdr:rowOff>38100</xdr:rowOff>
    </xdr:from>
    <xdr:ext cx="190500" cy="266700"/>
    <xdr:sp fLocksText="0">
      <xdr:nvSpPr>
        <xdr:cNvPr id="3" name="TextBox 3"/>
        <xdr:cNvSpPr txBox="1">
          <a:spLocks noChangeArrowheads="1"/>
        </xdr:cNvSpPr>
      </xdr:nvSpPr>
      <xdr:spPr>
        <a:xfrm>
          <a:off x="390525" y="4381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2</xdr:row>
      <xdr:rowOff>38100</xdr:rowOff>
    </xdr:from>
    <xdr:ext cx="190500" cy="266700"/>
    <xdr:sp fLocksText="0">
      <xdr:nvSpPr>
        <xdr:cNvPr id="4" name="TextBox 4"/>
        <xdr:cNvSpPr txBox="1">
          <a:spLocks noChangeArrowheads="1"/>
        </xdr:cNvSpPr>
      </xdr:nvSpPr>
      <xdr:spPr>
        <a:xfrm>
          <a:off x="390525" y="43815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90500" cy="266700"/>
    <xdr:sp fLocksText="0">
      <xdr:nvSpPr>
        <xdr:cNvPr id="5" name="TextBox 7"/>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147</xdr:row>
      <xdr:rowOff>0</xdr:rowOff>
    </xdr:from>
    <xdr:ext cx="180975" cy="266700"/>
    <xdr:sp fLocksText="0">
      <xdr:nvSpPr>
        <xdr:cNvPr id="6" name="TextBox 8"/>
        <xdr:cNvSpPr txBox="1">
          <a:spLocks noChangeArrowheads="1"/>
        </xdr:cNvSpPr>
      </xdr:nvSpPr>
      <xdr:spPr>
        <a:xfrm>
          <a:off x="7239000" y="1814417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438150</xdr:colOff>
      <xdr:row>146</xdr:row>
      <xdr:rowOff>0</xdr:rowOff>
    </xdr:from>
    <xdr:ext cx="190500" cy="276225"/>
    <xdr:sp fLocksText="0">
      <xdr:nvSpPr>
        <xdr:cNvPr id="7" name="TextBox 11"/>
        <xdr:cNvSpPr txBox="1">
          <a:spLocks noChangeArrowheads="1"/>
        </xdr:cNvSpPr>
      </xdr:nvSpPr>
      <xdr:spPr>
        <a:xfrm>
          <a:off x="438150" y="181241700"/>
          <a:ext cx="190500" cy="2762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115</xdr:row>
      <xdr:rowOff>0</xdr:rowOff>
    </xdr:from>
    <xdr:ext cx="180975" cy="390525"/>
    <xdr:sp fLocksText="0">
      <xdr:nvSpPr>
        <xdr:cNvPr id="8" name="TextBox 12"/>
        <xdr:cNvSpPr txBox="1">
          <a:spLocks noChangeArrowheads="1"/>
        </xdr:cNvSpPr>
      </xdr:nvSpPr>
      <xdr:spPr>
        <a:xfrm>
          <a:off x="419100" y="153266775"/>
          <a:ext cx="180975" cy="3905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2038350</xdr:colOff>
      <xdr:row>2</xdr:row>
      <xdr:rowOff>47625</xdr:rowOff>
    </xdr:from>
    <xdr:ext cx="190500" cy="266700"/>
    <xdr:sp fLocksText="0">
      <xdr:nvSpPr>
        <xdr:cNvPr id="9" name="TextBox 9"/>
        <xdr:cNvSpPr txBox="1">
          <a:spLocks noChangeArrowheads="1"/>
        </xdr:cNvSpPr>
      </xdr:nvSpPr>
      <xdr:spPr>
        <a:xfrm>
          <a:off x="2476500" y="447675"/>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S129"/>
  <sheetViews>
    <sheetView tabSelected="1" zoomScale="70" zoomScaleNormal="70" zoomScalePageLayoutView="55" workbookViewId="0" topLeftCell="A28">
      <selection activeCell="E14" sqref="E14"/>
    </sheetView>
  </sheetViews>
  <sheetFormatPr defaultColWidth="8.88671875" defaultRowHeight="18.75"/>
  <cols>
    <col min="1" max="1" width="4.6640625" style="11" customWidth="1"/>
    <col min="2" max="2" width="24.5546875" style="12" customWidth="1"/>
    <col min="3" max="3" width="4.99609375" style="13" customWidth="1"/>
    <col min="4" max="4" width="50.10546875" style="12" customWidth="1"/>
    <col min="5" max="5" width="38.6640625" style="12" customWidth="1"/>
    <col min="6" max="6" width="8.88671875" style="86" customWidth="1"/>
    <col min="7" max="16384" width="8.88671875" style="9" customWidth="1"/>
  </cols>
  <sheetData>
    <row r="1" spans="1:5" s="8" customFormat="1" ht="15.75">
      <c r="A1" s="116" t="s">
        <v>22</v>
      </c>
      <c r="B1" s="116"/>
      <c r="C1" s="116"/>
      <c r="D1" s="116"/>
      <c r="E1" s="116"/>
    </row>
    <row r="2" spans="1:5" s="8" customFormat="1" ht="15.75">
      <c r="A2" s="116" t="s">
        <v>258</v>
      </c>
      <c r="B2" s="116"/>
      <c r="C2" s="116"/>
      <c r="D2" s="116"/>
      <c r="E2" s="116"/>
    </row>
    <row r="3" spans="1:5" s="8" customFormat="1" ht="15.75">
      <c r="A3" s="116" t="s">
        <v>21</v>
      </c>
      <c r="B3" s="116"/>
      <c r="C3" s="116"/>
      <c r="D3" s="116"/>
      <c r="E3" s="116"/>
    </row>
    <row r="4" spans="1:5" s="8" customFormat="1" ht="15.75">
      <c r="A4" s="117" t="s">
        <v>688</v>
      </c>
      <c r="B4" s="117"/>
      <c r="C4" s="117"/>
      <c r="D4" s="117"/>
      <c r="E4" s="117"/>
    </row>
    <row r="5" spans="1:5" s="75" customFormat="1" ht="47.25">
      <c r="A5" s="71" t="s">
        <v>20</v>
      </c>
      <c r="B5" s="58" t="s">
        <v>15</v>
      </c>
      <c r="C5" s="37" t="s">
        <v>185</v>
      </c>
      <c r="D5" s="37" t="s">
        <v>181</v>
      </c>
      <c r="E5" s="37" t="s">
        <v>180</v>
      </c>
    </row>
    <row r="6" spans="1:6" ht="31.5">
      <c r="A6" s="37">
        <v>1</v>
      </c>
      <c r="B6" s="58" t="s">
        <v>24</v>
      </c>
      <c r="C6" s="37">
        <f>C7+C10+C11+C14+C15+C16</f>
        <v>12</v>
      </c>
      <c r="D6" s="33"/>
      <c r="E6" s="33"/>
      <c r="F6" s="38"/>
    </row>
    <row r="7" spans="1:6" ht="15.75">
      <c r="A7" s="35" t="s">
        <v>166</v>
      </c>
      <c r="B7" s="36" t="s">
        <v>25</v>
      </c>
      <c r="C7" s="37">
        <f>C8+C9</f>
        <v>2</v>
      </c>
      <c r="D7" s="33"/>
      <c r="E7" s="37"/>
      <c r="F7" s="38"/>
    </row>
    <row r="8" spans="1:5" ht="178.5" customHeight="1">
      <c r="A8" s="32" t="s">
        <v>3</v>
      </c>
      <c r="B8" s="33" t="s">
        <v>26</v>
      </c>
      <c r="C8" s="32">
        <v>1</v>
      </c>
      <c r="D8" s="56" t="s">
        <v>687</v>
      </c>
      <c r="E8" s="33" t="s">
        <v>297</v>
      </c>
    </row>
    <row r="9" spans="1:5" ht="117" customHeight="1">
      <c r="A9" s="32" t="s">
        <v>4</v>
      </c>
      <c r="B9" s="33" t="s">
        <v>27</v>
      </c>
      <c r="C9" s="32">
        <v>1</v>
      </c>
      <c r="D9" s="33" t="s">
        <v>474</v>
      </c>
      <c r="E9" s="56" t="s">
        <v>684</v>
      </c>
    </row>
    <row r="10" spans="1:5" ht="133.5" customHeight="1">
      <c r="A10" s="35" t="s">
        <v>144</v>
      </c>
      <c r="B10" s="36" t="s">
        <v>135</v>
      </c>
      <c r="C10" s="37">
        <v>1</v>
      </c>
      <c r="D10" s="56" t="s">
        <v>572</v>
      </c>
      <c r="E10" s="56" t="s">
        <v>571</v>
      </c>
    </row>
    <row r="11" spans="1:6" ht="15.75">
      <c r="A11" s="35" t="s">
        <v>167</v>
      </c>
      <c r="B11" s="36" t="s">
        <v>29</v>
      </c>
      <c r="C11" s="37">
        <f>C12+C13</f>
        <v>2</v>
      </c>
      <c r="D11" s="37"/>
      <c r="E11" s="33"/>
      <c r="F11" s="38"/>
    </row>
    <row r="12" spans="1:5" ht="126">
      <c r="A12" s="32" t="s">
        <v>5</v>
      </c>
      <c r="B12" s="33" t="s">
        <v>31</v>
      </c>
      <c r="C12" s="32">
        <v>1</v>
      </c>
      <c r="D12" s="33" t="s">
        <v>531</v>
      </c>
      <c r="E12" s="56" t="s">
        <v>685</v>
      </c>
    </row>
    <row r="13" spans="1:5" ht="126">
      <c r="A13" s="32" t="s">
        <v>6</v>
      </c>
      <c r="B13" s="33" t="s">
        <v>33</v>
      </c>
      <c r="C13" s="32">
        <v>1</v>
      </c>
      <c r="D13" s="56" t="s">
        <v>475</v>
      </c>
      <c r="E13" s="56" t="s">
        <v>289</v>
      </c>
    </row>
    <row r="14" spans="1:5" ht="221.25" customHeight="1">
      <c r="A14" s="35" t="s">
        <v>168</v>
      </c>
      <c r="B14" s="58" t="s">
        <v>271</v>
      </c>
      <c r="C14" s="37">
        <v>2</v>
      </c>
      <c r="D14" s="56" t="s">
        <v>476</v>
      </c>
      <c r="E14" s="56" t="s">
        <v>686</v>
      </c>
    </row>
    <row r="15" spans="1:6" ht="151.5" customHeight="1">
      <c r="A15" s="35" t="s">
        <v>169</v>
      </c>
      <c r="B15" s="36" t="s">
        <v>373</v>
      </c>
      <c r="C15" s="37">
        <v>2.5</v>
      </c>
      <c r="D15" s="56" t="s">
        <v>532</v>
      </c>
      <c r="E15" s="56" t="s">
        <v>533</v>
      </c>
      <c r="F15" s="38"/>
    </row>
    <row r="16" spans="1:6" ht="151.5" customHeight="1">
      <c r="A16" s="35" t="s">
        <v>291</v>
      </c>
      <c r="B16" s="36" t="s">
        <v>298</v>
      </c>
      <c r="C16" s="37">
        <v>2.5</v>
      </c>
      <c r="D16" s="34" t="s">
        <v>607</v>
      </c>
      <c r="E16" s="34" t="s">
        <v>534</v>
      </c>
      <c r="F16" s="38"/>
    </row>
    <row r="17" spans="1:6" ht="63">
      <c r="A17" s="37">
        <v>2</v>
      </c>
      <c r="B17" s="58" t="s">
        <v>299</v>
      </c>
      <c r="C17" s="37">
        <f>C18+C19+C23+C26+C27+C30</f>
        <v>8</v>
      </c>
      <c r="D17" s="33"/>
      <c r="E17" s="33"/>
      <c r="F17" s="38"/>
    </row>
    <row r="18" spans="1:5" s="87" customFormat="1" ht="141.75">
      <c r="A18" s="35" t="s">
        <v>138</v>
      </c>
      <c r="B18" s="36" t="s">
        <v>272</v>
      </c>
      <c r="C18" s="37">
        <v>1</v>
      </c>
      <c r="D18" s="34" t="s">
        <v>608</v>
      </c>
      <c r="E18" s="34" t="s">
        <v>477</v>
      </c>
    </row>
    <row r="19" spans="1:6" ht="31.5">
      <c r="A19" s="35" t="s">
        <v>139</v>
      </c>
      <c r="B19" s="36" t="s">
        <v>106</v>
      </c>
      <c r="C19" s="37">
        <f>C20+C21+C22</f>
        <v>2</v>
      </c>
      <c r="D19" s="33"/>
      <c r="E19" s="33"/>
      <c r="F19" s="38"/>
    </row>
    <row r="20" spans="1:6" ht="78.75">
      <c r="A20" s="32" t="s">
        <v>92</v>
      </c>
      <c r="B20" s="33" t="s">
        <v>216</v>
      </c>
      <c r="C20" s="32">
        <v>0.5</v>
      </c>
      <c r="D20" s="56" t="s">
        <v>609</v>
      </c>
      <c r="E20" s="33" t="s">
        <v>392</v>
      </c>
      <c r="F20" s="38"/>
    </row>
    <row r="21" spans="1:6" ht="63">
      <c r="A21" s="32" t="s">
        <v>93</v>
      </c>
      <c r="B21" s="33" t="s">
        <v>217</v>
      </c>
      <c r="C21" s="32">
        <v>0.5</v>
      </c>
      <c r="D21" s="56" t="s">
        <v>610</v>
      </c>
      <c r="E21" s="56" t="s">
        <v>390</v>
      </c>
      <c r="F21" s="38"/>
    </row>
    <row r="22" spans="1:6" ht="110.25">
      <c r="A22" s="32" t="s">
        <v>219</v>
      </c>
      <c r="B22" s="33" t="s">
        <v>218</v>
      </c>
      <c r="C22" s="32">
        <v>1</v>
      </c>
      <c r="D22" s="56" t="s">
        <v>611</v>
      </c>
      <c r="E22" s="33" t="s">
        <v>222</v>
      </c>
      <c r="F22" s="38"/>
    </row>
    <row r="23" spans="1:6" ht="63">
      <c r="A23" s="35" t="s">
        <v>140</v>
      </c>
      <c r="B23" s="36" t="s">
        <v>273</v>
      </c>
      <c r="C23" s="37">
        <f>C24+C25</f>
        <v>1.5</v>
      </c>
      <c r="D23" s="33"/>
      <c r="E23" s="33"/>
      <c r="F23" s="38"/>
    </row>
    <row r="24" spans="1:6" ht="78.75">
      <c r="A24" s="32" t="s">
        <v>223</v>
      </c>
      <c r="B24" s="33" t="s">
        <v>300</v>
      </c>
      <c r="C24" s="32">
        <v>0.5</v>
      </c>
      <c r="D24" s="56" t="s">
        <v>612</v>
      </c>
      <c r="E24" s="56" t="s">
        <v>393</v>
      </c>
      <c r="F24" s="38"/>
    </row>
    <row r="25" spans="1:6" ht="245.25" customHeight="1">
      <c r="A25" s="32" t="s">
        <v>224</v>
      </c>
      <c r="B25" s="33" t="s">
        <v>225</v>
      </c>
      <c r="C25" s="32">
        <v>1</v>
      </c>
      <c r="D25" s="56" t="s">
        <v>613</v>
      </c>
      <c r="E25" s="56" t="s">
        <v>535</v>
      </c>
      <c r="F25" s="38"/>
    </row>
    <row r="26" spans="1:6" ht="180.75" customHeight="1">
      <c r="A26" s="35" t="s">
        <v>141</v>
      </c>
      <c r="B26" s="36" t="s">
        <v>220</v>
      </c>
      <c r="C26" s="37">
        <v>1</v>
      </c>
      <c r="D26" s="56" t="s">
        <v>614</v>
      </c>
      <c r="E26" s="56" t="s">
        <v>536</v>
      </c>
      <c r="F26" s="38"/>
    </row>
    <row r="27" spans="1:6" ht="63">
      <c r="A27" s="35" t="s">
        <v>142</v>
      </c>
      <c r="B27" s="36" t="s">
        <v>108</v>
      </c>
      <c r="C27" s="37">
        <f>C28+C29</f>
        <v>1.5</v>
      </c>
      <c r="D27" s="33"/>
      <c r="E27" s="33"/>
      <c r="F27" s="38"/>
    </row>
    <row r="28" spans="1:6" ht="122.25" customHeight="1">
      <c r="A28" s="32" t="s">
        <v>94</v>
      </c>
      <c r="B28" s="33" t="s">
        <v>109</v>
      </c>
      <c r="C28" s="32">
        <v>1</v>
      </c>
      <c r="D28" s="56" t="s">
        <v>615</v>
      </c>
      <c r="E28" s="56" t="s">
        <v>537</v>
      </c>
      <c r="F28" s="38"/>
    </row>
    <row r="29" spans="1:6" ht="63">
      <c r="A29" s="32" t="s">
        <v>95</v>
      </c>
      <c r="B29" s="33" t="s">
        <v>110</v>
      </c>
      <c r="C29" s="32">
        <v>0.5</v>
      </c>
      <c r="D29" s="56" t="s">
        <v>616</v>
      </c>
      <c r="E29" s="33" t="s">
        <v>274</v>
      </c>
      <c r="F29" s="38"/>
    </row>
    <row r="30" spans="1:6" ht="157.5">
      <c r="A30" s="35" t="s">
        <v>184</v>
      </c>
      <c r="B30" s="36" t="s">
        <v>96</v>
      </c>
      <c r="C30" s="37">
        <v>1</v>
      </c>
      <c r="D30" s="56" t="s">
        <v>617</v>
      </c>
      <c r="E30" s="56" t="s">
        <v>538</v>
      </c>
      <c r="F30" s="38"/>
    </row>
    <row r="31" spans="1:6" ht="31.5">
      <c r="A31" s="37">
        <v>3</v>
      </c>
      <c r="B31" s="58" t="s">
        <v>0</v>
      </c>
      <c r="C31" s="37">
        <f>C34+C35+C36+C43+C48+C52</f>
        <v>11.5</v>
      </c>
      <c r="D31" s="33"/>
      <c r="E31" s="33"/>
      <c r="F31" s="38"/>
    </row>
    <row r="32" spans="1:6" ht="29.25" customHeight="1">
      <c r="A32" s="35" t="s">
        <v>154</v>
      </c>
      <c r="B32" s="36" t="s">
        <v>301</v>
      </c>
      <c r="C32" s="37">
        <f>C33+C34</f>
        <v>1</v>
      </c>
      <c r="D32" s="33"/>
      <c r="E32" s="33"/>
      <c r="F32" s="38"/>
    </row>
    <row r="33" spans="1:6" ht="163.5" customHeight="1">
      <c r="A33" s="32" t="s">
        <v>303</v>
      </c>
      <c r="B33" s="33" t="s">
        <v>521</v>
      </c>
      <c r="C33" s="88">
        <v>0.5</v>
      </c>
      <c r="D33" s="33" t="s">
        <v>681</v>
      </c>
      <c r="E33" s="56" t="s">
        <v>523</v>
      </c>
      <c r="F33" s="38"/>
    </row>
    <row r="34" spans="1:5" ht="207" customHeight="1">
      <c r="A34" s="32" t="s">
        <v>36</v>
      </c>
      <c r="B34" s="33" t="s">
        <v>522</v>
      </c>
      <c r="C34" s="88">
        <v>0.5</v>
      </c>
      <c r="D34" s="33" t="s">
        <v>682</v>
      </c>
      <c r="E34" s="56" t="s">
        <v>524</v>
      </c>
    </row>
    <row r="35" spans="1:6" ht="240.75" customHeight="1">
      <c r="A35" s="35" t="s">
        <v>150</v>
      </c>
      <c r="B35" s="36" t="s">
        <v>259</v>
      </c>
      <c r="C35" s="37">
        <v>1</v>
      </c>
      <c r="D35" s="58" t="s">
        <v>618</v>
      </c>
      <c r="E35" s="34" t="s">
        <v>539</v>
      </c>
      <c r="F35" s="38"/>
    </row>
    <row r="36" spans="1:6" ht="47.25">
      <c r="A36" s="35" t="s">
        <v>151</v>
      </c>
      <c r="B36" s="36" t="s">
        <v>302</v>
      </c>
      <c r="C36" s="37">
        <f>C37+C38+C39+C40+C41+C42</f>
        <v>3.5</v>
      </c>
      <c r="D36" s="32"/>
      <c r="E36" s="55"/>
      <c r="F36" s="38"/>
    </row>
    <row r="37" spans="1:5" ht="229.5" customHeight="1">
      <c r="A37" s="32" t="s">
        <v>303</v>
      </c>
      <c r="B37" s="33" t="s">
        <v>304</v>
      </c>
      <c r="C37" s="32">
        <v>1</v>
      </c>
      <c r="D37" s="58" t="s">
        <v>619</v>
      </c>
      <c r="E37" s="34" t="s">
        <v>541</v>
      </c>
    </row>
    <row r="38" spans="1:6" ht="157.5">
      <c r="A38" s="32" t="s">
        <v>36</v>
      </c>
      <c r="B38" s="33" t="s">
        <v>305</v>
      </c>
      <c r="C38" s="32">
        <v>0.5</v>
      </c>
      <c r="D38" s="34" t="s">
        <v>620</v>
      </c>
      <c r="E38" s="34" t="s">
        <v>540</v>
      </c>
      <c r="F38" s="38"/>
    </row>
    <row r="39" spans="1:6" ht="110.25">
      <c r="A39" s="88" t="s">
        <v>37</v>
      </c>
      <c r="B39" s="55" t="s">
        <v>306</v>
      </c>
      <c r="C39" s="88">
        <v>0.5</v>
      </c>
      <c r="D39" s="34" t="s">
        <v>621</v>
      </c>
      <c r="E39" s="34" t="s">
        <v>504</v>
      </c>
      <c r="F39" s="38"/>
    </row>
    <row r="40" spans="1:6" s="90" customFormat="1" ht="177.75" customHeight="1">
      <c r="A40" s="29" t="s">
        <v>307</v>
      </c>
      <c r="B40" s="29" t="s">
        <v>308</v>
      </c>
      <c r="C40" s="29">
        <v>0.5</v>
      </c>
      <c r="D40" s="34" t="s">
        <v>622</v>
      </c>
      <c r="E40" s="34" t="s">
        <v>542</v>
      </c>
      <c r="F40" s="89"/>
    </row>
    <row r="41" spans="1:6" s="90" customFormat="1" ht="192.75" customHeight="1">
      <c r="A41" s="30" t="s">
        <v>309</v>
      </c>
      <c r="B41" s="30" t="s">
        <v>310</v>
      </c>
      <c r="C41" s="31">
        <v>0.5</v>
      </c>
      <c r="D41" s="34" t="s">
        <v>623</v>
      </c>
      <c r="E41" s="34" t="s">
        <v>543</v>
      </c>
      <c r="F41" s="91"/>
    </row>
    <row r="42" spans="1:5" ht="94.5">
      <c r="A42" s="32" t="s">
        <v>311</v>
      </c>
      <c r="B42" s="33" t="s">
        <v>312</v>
      </c>
      <c r="C42" s="32">
        <v>0.5</v>
      </c>
      <c r="D42" s="34" t="s">
        <v>478</v>
      </c>
      <c r="E42" s="34" t="s">
        <v>384</v>
      </c>
    </row>
    <row r="43" spans="1:6" ht="31.5">
      <c r="A43" s="35" t="s">
        <v>152</v>
      </c>
      <c r="B43" s="36" t="s">
        <v>34</v>
      </c>
      <c r="C43" s="37">
        <f>C44+C45+C46+C47</f>
        <v>2</v>
      </c>
      <c r="D43" s="33"/>
      <c r="E43" s="33"/>
      <c r="F43" s="38"/>
    </row>
    <row r="44" spans="1:6" ht="110.25">
      <c r="A44" s="32" t="s">
        <v>16</v>
      </c>
      <c r="B44" s="33" t="s">
        <v>313</v>
      </c>
      <c r="C44" s="32">
        <v>0.5</v>
      </c>
      <c r="D44" s="34" t="s">
        <v>479</v>
      </c>
      <c r="E44" s="34" t="s">
        <v>544</v>
      </c>
      <c r="F44" s="38"/>
    </row>
    <row r="45" spans="1:5" ht="165" customHeight="1">
      <c r="A45" s="32" t="s">
        <v>17</v>
      </c>
      <c r="B45" s="33" t="s">
        <v>314</v>
      </c>
      <c r="C45" s="32">
        <v>0.5</v>
      </c>
      <c r="D45" s="34" t="s">
        <v>624</v>
      </c>
      <c r="E45" s="34" t="s">
        <v>545</v>
      </c>
    </row>
    <row r="46" spans="1:6" ht="215.25" customHeight="1">
      <c r="A46" s="32" t="s">
        <v>315</v>
      </c>
      <c r="B46" s="33" t="s">
        <v>316</v>
      </c>
      <c r="C46" s="32">
        <v>0.5</v>
      </c>
      <c r="D46" s="34" t="s">
        <v>625</v>
      </c>
      <c r="E46" s="34" t="s">
        <v>546</v>
      </c>
      <c r="F46" s="38"/>
    </row>
    <row r="47" spans="1:5" ht="126">
      <c r="A47" s="32" t="s">
        <v>318</v>
      </c>
      <c r="B47" s="33" t="s">
        <v>317</v>
      </c>
      <c r="C47" s="32">
        <v>0.5</v>
      </c>
      <c r="D47" s="34" t="s">
        <v>626</v>
      </c>
      <c r="E47" s="34" t="s">
        <v>547</v>
      </c>
    </row>
    <row r="48" spans="1:6" ht="31.5">
      <c r="A48" s="35" t="s">
        <v>153</v>
      </c>
      <c r="B48" s="36" t="s">
        <v>38</v>
      </c>
      <c r="C48" s="37">
        <f>C49+C50+C51</f>
        <v>3.5</v>
      </c>
      <c r="D48" s="33"/>
      <c r="E48" s="33"/>
      <c r="F48" s="38"/>
    </row>
    <row r="49" spans="1:6" ht="110.25">
      <c r="A49" s="32" t="s">
        <v>18</v>
      </c>
      <c r="B49" s="33" t="s">
        <v>319</v>
      </c>
      <c r="C49" s="32">
        <v>1.5</v>
      </c>
      <c r="D49" s="55" t="s">
        <v>627</v>
      </c>
      <c r="E49" s="34" t="s">
        <v>548</v>
      </c>
      <c r="F49" s="38"/>
    </row>
    <row r="50" spans="1:6" ht="180.75" customHeight="1">
      <c r="A50" s="32" t="s">
        <v>19</v>
      </c>
      <c r="B50" s="33" t="s">
        <v>39</v>
      </c>
      <c r="C50" s="32">
        <v>1</v>
      </c>
      <c r="D50" s="34" t="s">
        <v>628</v>
      </c>
      <c r="E50" s="34" t="s">
        <v>503</v>
      </c>
      <c r="F50" s="38"/>
    </row>
    <row r="51" spans="1:6" ht="157.5">
      <c r="A51" s="32" t="s">
        <v>170</v>
      </c>
      <c r="B51" s="33" t="s">
        <v>320</v>
      </c>
      <c r="C51" s="32">
        <v>1</v>
      </c>
      <c r="D51" s="34" t="s">
        <v>629</v>
      </c>
      <c r="E51" s="34" t="s">
        <v>549</v>
      </c>
      <c r="F51" s="38"/>
    </row>
    <row r="52" spans="1:6" ht="78.75">
      <c r="A52" s="35" t="s">
        <v>171</v>
      </c>
      <c r="B52" s="36" t="s">
        <v>97</v>
      </c>
      <c r="C52" s="37">
        <f>C53+C54+C55</f>
        <v>1</v>
      </c>
      <c r="D52" s="33"/>
      <c r="E52" s="33"/>
      <c r="F52" s="38"/>
    </row>
    <row r="53" spans="1:6" ht="110.25">
      <c r="A53" s="32" t="s">
        <v>82</v>
      </c>
      <c r="B53" s="33" t="s">
        <v>321</v>
      </c>
      <c r="C53" s="32">
        <v>0.25</v>
      </c>
      <c r="D53" s="33" t="s">
        <v>630</v>
      </c>
      <c r="E53" s="33" t="s">
        <v>226</v>
      </c>
      <c r="F53" s="38"/>
    </row>
    <row r="54" spans="1:6" ht="150" customHeight="1">
      <c r="A54" s="32" t="s">
        <v>83</v>
      </c>
      <c r="B54" s="33" t="s">
        <v>322</v>
      </c>
      <c r="C54" s="32">
        <v>0.5</v>
      </c>
      <c r="D54" s="55" t="s">
        <v>631</v>
      </c>
      <c r="E54" s="34" t="s">
        <v>550</v>
      </c>
      <c r="F54" s="38"/>
    </row>
    <row r="55" spans="1:6" ht="94.5">
      <c r="A55" s="32" t="s">
        <v>324</v>
      </c>
      <c r="B55" s="33" t="s">
        <v>323</v>
      </c>
      <c r="C55" s="32">
        <v>0.25</v>
      </c>
      <c r="D55" s="55" t="s">
        <v>632</v>
      </c>
      <c r="E55" s="55" t="s">
        <v>385</v>
      </c>
      <c r="F55" s="38"/>
    </row>
    <row r="56" spans="1:6" ht="31.5">
      <c r="A56" s="37">
        <v>4</v>
      </c>
      <c r="B56" s="58" t="s">
        <v>40</v>
      </c>
      <c r="C56" s="37">
        <v>6</v>
      </c>
      <c r="D56" s="33"/>
      <c r="E56" s="33"/>
      <c r="F56" s="38"/>
    </row>
    <row r="57" spans="1:6" ht="47.25">
      <c r="A57" s="35" t="s">
        <v>155</v>
      </c>
      <c r="B57" s="36" t="s">
        <v>260</v>
      </c>
      <c r="C57" s="37">
        <f>C58+C59</f>
        <v>2</v>
      </c>
      <c r="D57" s="33"/>
      <c r="E57" s="33"/>
      <c r="F57" s="38"/>
    </row>
    <row r="58" spans="1:5" ht="199.5" customHeight="1">
      <c r="A58" s="32" t="s">
        <v>41</v>
      </c>
      <c r="B58" s="33" t="s">
        <v>117</v>
      </c>
      <c r="C58" s="32">
        <v>1</v>
      </c>
      <c r="D58" s="55" t="s">
        <v>525</v>
      </c>
      <c r="E58" s="34" t="s">
        <v>551</v>
      </c>
    </row>
    <row r="59" spans="1:6" ht="181.5" customHeight="1">
      <c r="A59" s="32" t="s">
        <v>42</v>
      </c>
      <c r="B59" s="33" t="s">
        <v>229</v>
      </c>
      <c r="C59" s="32">
        <v>1</v>
      </c>
      <c r="D59" s="33" t="s">
        <v>526</v>
      </c>
      <c r="E59" s="56" t="s">
        <v>552</v>
      </c>
      <c r="F59" s="38"/>
    </row>
    <row r="60" spans="1:5" ht="47.25">
      <c r="A60" s="35" t="s">
        <v>156</v>
      </c>
      <c r="B60" s="36" t="s">
        <v>111</v>
      </c>
      <c r="C60" s="37">
        <v>2</v>
      </c>
      <c r="D60" s="33"/>
      <c r="E60" s="33"/>
    </row>
    <row r="61" spans="1:5" ht="179.25" customHeight="1">
      <c r="A61" s="32" t="s">
        <v>44</v>
      </c>
      <c r="B61" s="33" t="s">
        <v>45</v>
      </c>
      <c r="C61" s="32">
        <v>1</v>
      </c>
      <c r="D61" s="56" t="s">
        <v>471</v>
      </c>
      <c r="E61" s="56" t="s">
        <v>553</v>
      </c>
    </row>
    <row r="62" spans="1:5" ht="126">
      <c r="A62" s="32" t="s">
        <v>46</v>
      </c>
      <c r="B62" s="33" t="s">
        <v>101</v>
      </c>
      <c r="C62" s="32">
        <v>1</v>
      </c>
      <c r="D62" s="56" t="s">
        <v>480</v>
      </c>
      <c r="E62" s="56" t="s">
        <v>276</v>
      </c>
    </row>
    <row r="63" spans="1:5" ht="15.75">
      <c r="A63" s="35" t="s">
        <v>157</v>
      </c>
      <c r="B63" s="36" t="s">
        <v>47</v>
      </c>
      <c r="C63" s="32">
        <f>C64+C65</f>
        <v>2</v>
      </c>
      <c r="D63" s="33"/>
      <c r="E63" s="33"/>
    </row>
    <row r="64" spans="1:5" ht="94.5">
      <c r="A64" s="32" t="s">
        <v>48</v>
      </c>
      <c r="B64" s="33" t="s">
        <v>125</v>
      </c>
      <c r="C64" s="32">
        <v>1</v>
      </c>
      <c r="D64" s="33" t="s">
        <v>481</v>
      </c>
      <c r="E64" s="56" t="s">
        <v>215</v>
      </c>
    </row>
    <row r="65" spans="1:5" ht="112.5" customHeight="1">
      <c r="A65" s="32" t="s">
        <v>49</v>
      </c>
      <c r="B65" s="33" t="s">
        <v>126</v>
      </c>
      <c r="C65" s="32">
        <v>1</v>
      </c>
      <c r="D65" s="33" t="s">
        <v>528</v>
      </c>
      <c r="E65" s="56" t="s">
        <v>275</v>
      </c>
    </row>
    <row r="66" spans="1:5" ht="31.5">
      <c r="A66" s="37">
        <v>5</v>
      </c>
      <c r="B66" s="58" t="s">
        <v>261</v>
      </c>
      <c r="C66" s="37">
        <f>C67+C72+C73+C77+C78</f>
        <v>9.5</v>
      </c>
      <c r="D66" s="33"/>
      <c r="E66" s="33"/>
    </row>
    <row r="67" spans="1:5" ht="31.5">
      <c r="A67" s="35" t="s">
        <v>158</v>
      </c>
      <c r="B67" s="36" t="s">
        <v>51</v>
      </c>
      <c r="C67" s="37">
        <f>C68+C69+C70+C71</f>
        <v>4</v>
      </c>
      <c r="D67" s="33"/>
      <c r="E67" s="33"/>
    </row>
    <row r="68" spans="1:6" ht="141.75">
      <c r="A68" s="32" t="s">
        <v>52</v>
      </c>
      <c r="B68" s="33" t="s">
        <v>188</v>
      </c>
      <c r="C68" s="32">
        <v>1</v>
      </c>
      <c r="D68" s="56" t="s">
        <v>683</v>
      </c>
      <c r="E68" s="56" t="s">
        <v>554</v>
      </c>
      <c r="F68" s="38"/>
    </row>
    <row r="69" spans="1:5" ht="204" customHeight="1">
      <c r="A69" s="32" t="s">
        <v>53</v>
      </c>
      <c r="B69" s="33" t="s">
        <v>98</v>
      </c>
      <c r="C69" s="32">
        <v>1</v>
      </c>
      <c r="D69" s="33" t="s">
        <v>470</v>
      </c>
      <c r="E69" s="56" t="s">
        <v>446</v>
      </c>
    </row>
    <row r="70" spans="1:5" ht="172.5" customHeight="1">
      <c r="A70" s="32" t="s">
        <v>112</v>
      </c>
      <c r="B70" s="33" t="s">
        <v>127</v>
      </c>
      <c r="C70" s="32">
        <v>1</v>
      </c>
      <c r="D70" s="33" t="s">
        <v>529</v>
      </c>
      <c r="E70" s="56" t="s">
        <v>383</v>
      </c>
    </row>
    <row r="71" spans="1:5" ht="207.75" customHeight="1">
      <c r="A71" s="32" t="s">
        <v>113</v>
      </c>
      <c r="B71" s="33" t="s">
        <v>99</v>
      </c>
      <c r="C71" s="32">
        <v>1</v>
      </c>
      <c r="D71" s="33" t="s">
        <v>482</v>
      </c>
      <c r="E71" s="56" t="s">
        <v>277</v>
      </c>
    </row>
    <row r="72" spans="1:5" ht="243" customHeight="1">
      <c r="A72" s="35" t="s">
        <v>159</v>
      </c>
      <c r="B72" s="36" t="s">
        <v>230</v>
      </c>
      <c r="C72" s="32">
        <v>1</v>
      </c>
      <c r="D72" s="56" t="s">
        <v>469</v>
      </c>
      <c r="E72" s="56" t="s">
        <v>467</v>
      </c>
    </row>
    <row r="73" spans="1:6" ht="31.5">
      <c r="A73" s="35" t="s">
        <v>160</v>
      </c>
      <c r="B73" s="36" t="s">
        <v>59</v>
      </c>
      <c r="C73" s="37">
        <f>C74+C75+C76</f>
        <v>3</v>
      </c>
      <c r="D73" s="33"/>
      <c r="E73" s="33"/>
      <c r="F73" s="9"/>
    </row>
    <row r="74" spans="1:6" ht="81.75" customHeight="1">
      <c r="A74" s="32" t="s">
        <v>57</v>
      </c>
      <c r="B74" s="33" t="s">
        <v>61</v>
      </c>
      <c r="C74" s="32">
        <v>1</v>
      </c>
      <c r="D74" s="56" t="s">
        <v>468</v>
      </c>
      <c r="E74" s="56" t="s">
        <v>555</v>
      </c>
      <c r="F74" s="9"/>
    </row>
    <row r="75" spans="1:6" ht="99.75" customHeight="1">
      <c r="A75" s="32" t="s">
        <v>58</v>
      </c>
      <c r="B75" s="33" t="s">
        <v>118</v>
      </c>
      <c r="C75" s="32">
        <v>1</v>
      </c>
      <c r="D75" s="56" t="s">
        <v>557</v>
      </c>
      <c r="E75" s="56" t="s">
        <v>530</v>
      </c>
      <c r="F75" s="9"/>
    </row>
    <row r="76" spans="1:6" ht="129" customHeight="1">
      <c r="A76" s="32" t="s">
        <v>107</v>
      </c>
      <c r="B76" s="33" t="s">
        <v>278</v>
      </c>
      <c r="C76" s="32">
        <v>1</v>
      </c>
      <c r="D76" s="56" t="s">
        <v>556</v>
      </c>
      <c r="E76" s="56" t="s">
        <v>466</v>
      </c>
      <c r="F76" s="9"/>
    </row>
    <row r="77" spans="1:6" ht="99" customHeight="1">
      <c r="A77" s="35" t="s">
        <v>161</v>
      </c>
      <c r="B77" s="36" t="s">
        <v>64</v>
      </c>
      <c r="C77" s="37">
        <v>1</v>
      </c>
      <c r="D77" s="56" t="s">
        <v>558</v>
      </c>
      <c r="E77" s="56" t="s">
        <v>559</v>
      </c>
      <c r="F77" s="9"/>
    </row>
    <row r="78" spans="1:6" ht="78.75">
      <c r="A78" s="35" t="s">
        <v>172</v>
      </c>
      <c r="B78" s="36" t="s">
        <v>325</v>
      </c>
      <c r="C78" s="37">
        <v>0.5</v>
      </c>
      <c r="D78" s="85" t="s">
        <v>513</v>
      </c>
      <c r="E78" s="56" t="s">
        <v>512</v>
      </c>
      <c r="F78" s="38"/>
    </row>
    <row r="79" spans="1:6" ht="31.5">
      <c r="A79" s="37">
        <v>6</v>
      </c>
      <c r="B79" s="58" t="s">
        <v>2</v>
      </c>
      <c r="C79" s="37">
        <f>C80+C83+C84+C85+C88</f>
        <v>6</v>
      </c>
      <c r="D79" s="33"/>
      <c r="E79" s="33"/>
      <c r="F79" s="9"/>
    </row>
    <row r="80" spans="1:5" s="92" customFormat="1" ht="126" customHeight="1">
      <c r="A80" s="35" t="s">
        <v>162</v>
      </c>
      <c r="B80" s="36" t="s">
        <v>382</v>
      </c>
      <c r="C80" s="37">
        <f>C81+C82</f>
        <v>1</v>
      </c>
      <c r="D80" s="33"/>
      <c r="E80" s="58"/>
    </row>
    <row r="81" spans="1:5" s="93" customFormat="1" ht="110.25">
      <c r="A81" s="32" t="s">
        <v>11</v>
      </c>
      <c r="B81" s="33" t="s">
        <v>326</v>
      </c>
      <c r="C81" s="32">
        <v>0.5</v>
      </c>
      <c r="D81" s="33" t="s">
        <v>633</v>
      </c>
      <c r="E81" s="56" t="s">
        <v>574</v>
      </c>
    </row>
    <row r="82" spans="1:5" s="93" customFormat="1" ht="130.5" customHeight="1">
      <c r="A82" s="32" t="s">
        <v>12</v>
      </c>
      <c r="B82" s="33" t="s">
        <v>194</v>
      </c>
      <c r="C82" s="32">
        <v>0.5</v>
      </c>
      <c r="D82" s="33" t="s">
        <v>634</v>
      </c>
      <c r="E82" s="56" t="s">
        <v>560</v>
      </c>
    </row>
    <row r="83" spans="1:5" s="93" customFormat="1" ht="141.75">
      <c r="A83" s="35" t="s">
        <v>163</v>
      </c>
      <c r="B83" s="36" t="s">
        <v>205</v>
      </c>
      <c r="C83" s="35">
        <v>1</v>
      </c>
      <c r="D83" s="33" t="s">
        <v>635</v>
      </c>
      <c r="E83" s="56" t="s">
        <v>561</v>
      </c>
    </row>
    <row r="84" spans="1:5" s="93" customFormat="1" ht="126">
      <c r="A84" s="35" t="s">
        <v>164</v>
      </c>
      <c r="B84" s="36" t="s">
        <v>206</v>
      </c>
      <c r="C84" s="35">
        <v>1</v>
      </c>
      <c r="D84" s="33" t="s">
        <v>636</v>
      </c>
      <c r="E84" s="56" t="s">
        <v>562</v>
      </c>
    </row>
    <row r="85" spans="1:5" s="98" customFormat="1" ht="31.5">
      <c r="A85" s="94" t="s">
        <v>165</v>
      </c>
      <c r="B85" s="95" t="s">
        <v>68</v>
      </c>
      <c r="C85" s="94">
        <f>C86+C87</f>
        <v>1.5</v>
      </c>
      <c r="D85" s="96"/>
      <c r="E85" s="97"/>
    </row>
    <row r="86" spans="1:5" s="98" customFormat="1" ht="78.75">
      <c r="A86" s="99" t="s">
        <v>195</v>
      </c>
      <c r="B86" s="96" t="s">
        <v>207</v>
      </c>
      <c r="C86" s="99">
        <v>0.5</v>
      </c>
      <c r="D86" s="56" t="s">
        <v>637</v>
      </c>
      <c r="E86" s="56" t="s">
        <v>563</v>
      </c>
    </row>
    <row r="87" spans="1:5" s="98" customFormat="1" ht="110.25">
      <c r="A87" s="99" t="s">
        <v>196</v>
      </c>
      <c r="B87" s="96" t="s">
        <v>208</v>
      </c>
      <c r="C87" s="99">
        <v>1</v>
      </c>
      <c r="D87" s="33" t="s">
        <v>638</v>
      </c>
      <c r="E87" s="56" t="s">
        <v>564</v>
      </c>
    </row>
    <row r="88" spans="1:5" s="92" customFormat="1" ht="72" customHeight="1">
      <c r="A88" s="35" t="s">
        <v>199</v>
      </c>
      <c r="B88" s="36" t="s">
        <v>374</v>
      </c>
      <c r="C88" s="37">
        <f>C89+C90</f>
        <v>1.5</v>
      </c>
      <c r="D88" s="33" t="s">
        <v>279</v>
      </c>
      <c r="E88" s="58"/>
    </row>
    <row r="89" spans="1:5" s="93" customFormat="1" ht="94.5">
      <c r="A89" s="32" t="s">
        <v>209</v>
      </c>
      <c r="B89" s="33" t="s">
        <v>375</v>
      </c>
      <c r="C89" s="32">
        <v>0.5</v>
      </c>
      <c r="D89" s="33" t="s">
        <v>639</v>
      </c>
      <c r="E89" s="56" t="s">
        <v>501</v>
      </c>
    </row>
    <row r="90" spans="1:5" s="93" customFormat="1" ht="141.75">
      <c r="A90" s="32" t="s">
        <v>210</v>
      </c>
      <c r="B90" s="33" t="s">
        <v>211</v>
      </c>
      <c r="C90" s="32">
        <v>1</v>
      </c>
      <c r="D90" s="33" t="s">
        <v>640</v>
      </c>
      <c r="E90" s="56" t="s">
        <v>502</v>
      </c>
    </row>
    <row r="91" spans="1:5" ht="43.5" customHeight="1">
      <c r="A91" s="37">
        <v>7</v>
      </c>
      <c r="B91" s="58" t="s">
        <v>262</v>
      </c>
      <c r="C91" s="37">
        <f>C92+C96+C99+C102+C105+C106+C107+C110</f>
        <v>11.5</v>
      </c>
      <c r="D91" s="33"/>
      <c r="E91" s="33"/>
    </row>
    <row r="92" spans="1:5" ht="31.5">
      <c r="A92" s="35" t="s">
        <v>145</v>
      </c>
      <c r="B92" s="36" t="s">
        <v>71</v>
      </c>
      <c r="C92" s="37">
        <f>C93+C94+C95</f>
        <v>1.5</v>
      </c>
      <c r="D92" s="33"/>
      <c r="E92" s="33"/>
    </row>
    <row r="93" spans="1:6" ht="78.75">
      <c r="A93" s="99" t="s">
        <v>72</v>
      </c>
      <c r="B93" s="97" t="s">
        <v>641</v>
      </c>
      <c r="C93" s="32">
        <v>0.5</v>
      </c>
      <c r="D93" s="55" t="s">
        <v>642</v>
      </c>
      <c r="E93" s="100" t="s">
        <v>565</v>
      </c>
      <c r="F93" s="38"/>
    </row>
    <row r="94" spans="1:253" ht="78.75">
      <c r="A94" s="99" t="s">
        <v>182</v>
      </c>
      <c r="B94" s="33" t="s">
        <v>231</v>
      </c>
      <c r="C94" s="101">
        <v>0.5</v>
      </c>
      <c r="D94" s="102" t="s">
        <v>643</v>
      </c>
      <c r="E94" s="103" t="s">
        <v>566</v>
      </c>
      <c r="F94" s="38"/>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4"/>
      <c r="CW94" s="104"/>
      <c r="CX94" s="104"/>
      <c r="CY94" s="104"/>
      <c r="CZ94" s="104"/>
      <c r="DA94" s="104"/>
      <c r="DB94" s="104"/>
      <c r="DC94" s="104"/>
      <c r="DD94" s="104"/>
      <c r="DE94" s="104"/>
      <c r="DF94" s="104"/>
      <c r="DG94" s="104"/>
      <c r="DH94" s="104"/>
      <c r="DI94" s="104"/>
      <c r="DJ94" s="104"/>
      <c r="DK94" s="104"/>
      <c r="DL94" s="104"/>
      <c r="DM94" s="104"/>
      <c r="DN94" s="104"/>
      <c r="DO94" s="104"/>
      <c r="DP94" s="104"/>
      <c r="DQ94" s="104"/>
      <c r="DR94" s="104"/>
      <c r="DS94" s="104"/>
      <c r="DT94" s="104"/>
      <c r="DU94" s="104"/>
      <c r="DV94" s="104"/>
      <c r="DW94" s="104"/>
      <c r="DX94" s="104"/>
      <c r="DY94" s="104"/>
      <c r="DZ94" s="104"/>
      <c r="EA94" s="104"/>
      <c r="EB94" s="104"/>
      <c r="EC94" s="104"/>
      <c r="ED94" s="104"/>
      <c r="EE94" s="104"/>
      <c r="EF94" s="104"/>
      <c r="EG94" s="104"/>
      <c r="EH94" s="104"/>
      <c r="EI94" s="104"/>
      <c r="EJ94" s="104"/>
      <c r="EK94" s="104"/>
      <c r="EL94" s="104"/>
      <c r="EM94" s="104"/>
      <c r="EN94" s="104"/>
      <c r="EO94" s="104"/>
      <c r="EP94" s="104"/>
      <c r="EQ94" s="104"/>
      <c r="ER94" s="104"/>
      <c r="ES94" s="104"/>
      <c r="ET94" s="104"/>
      <c r="EU94" s="104"/>
      <c r="EV94" s="104"/>
      <c r="EW94" s="104"/>
      <c r="EX94" s="104"/>
      <c r="EY94" s="104"/>
      <c r="EZ94" s="104"/>
      <c r="FA94" s="104"/>
      <c r="FB94" s="104"/>
      <c r="FC94" s="104"/>
      <c r="FD94" s="104"/>
      <c r="FE94" s="104"/>
      <c r="FF94" s="104"/>
      <c r="FG94" s="104"/>
      <c r="FH94" s="104"/>
      <c r="FI94" s="104"/>
      <c r="FJ94" s="104"/>
      <c r="FK94" s="104"/>
      <c r="FL94" s="104"/>
      <c r="FM94" s="104"/>
      <c r="FN94" s="104"/>
      <c r="FO94" s="104"/>
      <c r="FP94" s="104"/>
      <c r="FQ94" s="104"/>
      <c r="FR94" s="104"/>
      <c r="FS94" s="104"/>
      <c r="FT94" s="104"/>
      <c r="FU94" s="104"/>
      <c r="FV94" s="104"/>
      <c r="FW94" s="104"/>
      <c r="FX94" s="104"/>
      <c r="FY94" s="104"/>
      <c r="FZ94" s="104"/>
      <c r="GA94" s="104"/>
      <c r="GB94" s="104"/>
      <c r="GC94" s="104"/>
      <c r="GD94" s="104"/>
      <c r="GE94" s="104"/>
      <c r="GF94" s="104"/>
      <c r="GG94" s="104"/>
      <c r="GH94" s="104"/>
      <c r="GI94" s="104"/>
      <c r="GJ94" s="104"/>
      <c r="GK94" s="104"/>
      <c r="GL94" s="104"/>
      <c r="GM94" s="104"/>
      <c r="GN94" s="104"/>
      <c r="GO94" s="104"/>
      <c r="GP94" s="104"/>
      <c r="GQ94" s="104"/>
      <c r="GR94" s="104"/>
      <c r="GS94" s="104"/>
      <c r="GT94" s="104"/>
      <c r="GU94" s="104"/>
      <c r="GV94" s="104"/>
      <c r="GW94" s="104"/>
      <c r="GX94" s="104"/>
      <c r="GY94" s="104"/>
      <c r="GZ94" s="104"/>
      <c r="HA94" s="104"/>
      <c r="HB94" s="104"/>
      <c r="HC94" s="104"/>
      <c r="HD94" s="104"/>
      <c r="HE94" s="104"/>
      <c r="HF94" s="104"/>
      <c r="HG94" s="104"/>
      <c r="HH94" s="104"/>
      <c r="HI94" s="104"/>
      <c r="HJ94" s="104"/>
      <c r="HK94" s="104"/>
      <c r="HL94" s="104"/>
      <c r="HM94" s="104"/>
      <c r="HN94" s="104"/>
      <c r="HO94" s="104"/>
      <c r="HP94" s="104"/>
      <c r="HQ94" s="104"/>
      <c r="HR94" s="104"/>
      <c r="HS94" s="104"/>
      <c r="HT94" s="104"/>
      <c r="HU94" s="104"/>
      <c r="HV94" s="104"/>
      <c r="HW94" s="104"/>
      <c r="HX94" s="104"/>
      <c r="HY94" s="104"/>
      <c r="HZ94" s="104"/>
      <c r="IA94" s="104"/>
      <c r="IB94" s="104"/>
      <c r="IC94" s="104"/>
      <c r="ID94" s="104"/>
      <c r="IE94" s="104"/>
      <c r="IF94" s="104"/>
      <c r="IG94" s="104"/>
      <c r="IH94" s="104"/>
      <c r="II94" s="104"/>
      <c r="IJ94" s="104"/>
      <c r="IK94" s="104"/>
      <c r="IL94" s="104"/>
      <c r="IM94" s="104"/>
      <c r="IN94" s="104"/>
      <c r="IO94" s="104"/>
      <c r="IP94" s="104"/>
      <c r="IQ94" s="104"/>
      <c r="IR94" s="104"/>
      <c r="IS94" s="104"/>
    </row>
    <row r="95" spans="1:253" ht="78.75">
      <c r="A95" s="105" t="s">
        <v>183</v>
      </c>
      <c r="B95" s="96" t="s">
        <v>232</v>
      </c>
      <c r="C95" s="101">
        <v>0.5</v>
      </c>
      <c r="D95" s="106" t="s">
        <v>644</v>
      </c>
      <c r="E95" s="55" t="s">
        <v>567</v>
      </c>
      <c r="F95" s="38"/>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c r="CL95" s="104"/>
      <c r="CM95" s="104"/>
      <c r="CN95" s="104"/>
      <c r="CO95" s="104"/>
      <c r="CP95" s="104"/>
      <c r="CQ95" s="104"/>
      <c r="CR95" s="104"/>
      <c r="CS95" s="104"/>
      <c r="CT95" s="104"/>
      <c r="CU95" s="104"/>
      <c r="CV95" s="104"/>
      <c r="CW95" s="104"/>
      <c r="CX95" s="104"/>
      <c r="CY95" s="104"/>
      <c r="CZ95" s="104"/>
      <c r="DA95" s="104"/>
      <c r="DB95" s="104"/>
      <c r="DC95" s="104"/>
      <c r="DD95" s="104"/>
      <c r="DE95" s="104"/>
      <c r="DF95" s="104"/>
      <c r="DG95" s="104"/>
      <c r="DH95" s="104"/>
      <c r="DI95" s="104"/>
      <c r="DJ95" s="104"/>
      <c r="DK95" s="104"/>
      <c r="DL95" s="104"/>
      <c r="DM95" s="104"/>
      <c r="DN95" s="104"/>
      <c r="DO95" s="104"/>
      <c r="DP95" s="104"/>
      <c r="DQ95" s="104"/>
      <c r="DR95" s="104"/>
      <c r="DS95" s="104"/>
      <c r="DT95" s="104"/>
      <c r="DU95" s="104"/>
      <c r="DV95" s="104"/>
      <c r="DW95" s="104"/>
      <c r="DX95" s="104"/>
      <c r="DY95" s="104"/>
      <c r="DZ95" s="104"/>
      <c r="EA95" s="104"/>
      <c r="EB95" s="104"/>
      <c r="EC95" s="104"/>
      <c r="ED95" s="104"/>
      <c r="EE95" s="104"/>
      <c r="EF95" s="104"/>
      <c r="EG95" s="104"/>
      <c r="EH95" s="104"/>
      <c r="EI95" s="104"/>
      <c r="EJ95" s="104"/>
      <c r="EK95" s="104"/>
      <c r="EL95" s="104"/>
      <c r="EM95" s="104"/>
      <c r="EN95" s="104"/>
      <c r="EO95" s="104"/>
      <c r="EP95" s="104"/>
      <c r="EQ95" s="104"/>
      <c r="ER95" s="104"/>
      <c r="ES95" s="104"/>
      <c r="ET95" s="104"/>
      <c r="EU95" s="104"/>
      <c r="EV95" s="104"/>
      <c r="EW95" s="104"/>
      <c r="EX95" s="104"/>
      <c r="EY95" s="104"/>
      <c r="EZ95" s="104"/>
      <c r="FA95" s="104"/>
      <c r="FB95" s="104"/>
      <c r="FC95" s="104"/>
      <c r="FD95" s="104"/>
      <c r="FE95" s="104"/>
      <c r="FF95" s="104"/>
      <c r="FG95" s="104"/>
      <c r="FH95" s="104"/>
      <c r="FI95" s="104"/>
      <c r="FJ95" s="104"/>
      <c r="FK95" s="104"/>
      <c r="FL95" s="104"/>
      <c r="FM95" s="104"/>
      <c r="FN95" s="104"/>
      <c r="FO95" s="104"/>
      <c r="FP95" s="104"/>
      <c r="FQ95" s="104"/>
      <c r="FR95" s="104"/>
      <c r="FS95" s="104"/>
      <c r="FT95" s="104"/>
      <c r="FU95" s="104"/>
      <c r="FV95" s="104"/>
      <c r="FW95" s="104"/>
      <c r="FX95" s="104"/>
      <c r="FY95" s="104"/>
      <c r="FZ95" s="104"/>
      <c r="GA95" s="104"/>
      <c r="GB95" s="104"/>
      <c r="GC95" s="104"/>
      <c r="GD95" s="104"/>
      <c r="GE95" s="104"/>
      <c r="GF95" s="104"/>
      <c r="GG95" s="104"/>
      <c r="GH95" s="104"/>
      <c r="GI95" s="104"/>
      <c r="GJ95" s="104"/>
      <c r="GK95" s="104"/>
      <c r="GL95" s="104"/>
      <c r="GM95" s="104"/>
      <c r="GN95" s="104"/>
      <c r="GO95" s="104"/>
      <c r="GP95" s="104"/>
      <c r="GQ95" s="104"/>
      <c r="GR95" s="104"/>
      <c r="GS95" s="104"/>
      <c r="GT95" s="104"/>
      <c r="GU95" s="104"/>
      <c r="GV95" s="104"/>
      <c r="GW95" s="104"/>
      <c r="GX95" s="104"/>
      <c r="GY95" s="104"/>
      <c r="GZ95" s="104"/>
      <c r="HA95" s="104"/>
      <c r="HB95" s="104"/>
      <c r="HC95" s="104"/>
      <c r="HD95" s="104"/>
      <c r="HE95" s="104"/>
      <c r="HF95" s="104"/>
      <c r="HG95" s="104"/>
      <c r="HH95" s="104"/>
      <c r="HI95" s="104"/>
      <c r="HJ95" s="104"/>
      <c r="HK95" s="104"/>
      <c r="HL95" s="104"/>
      <c r="HM95" s="104"/>
      <c r="HN95" s="104"/>
      <c r="HO95" s="104"/>
      <c r="HP95" s="104"/>
      <c r="HQ95" s="104"/>
      <c r="HR95" s="104"/>
      <c r="HS95" s="104"/>
      <c r="HT95" s="104"/>
      <c r="HU95" s="104"/>
      <c r="HV95" s="104"/>
      <c r="HW95" s="104"/>
      <c r="HX95" s="104"/>
      <c r="HY95" s="104"/>
      <c r="HZ95" s="104"/>
      <c r="IA95" s="104"/>
      <c r="IB95" s="104"/>
      <c r="IC95" s="104"/>
      <c r="ID95" s="104"/>
      <c r="IE95" s="104"/>
      <c r="IF95" s="104"/>
      <c r="IG95" s="104"/>
      <c r="IH95" s="104"/>
      <c r="II95" s="104"/>
      <c r="IJ95" s="104"/>
      <c r="IK95" s="104"/>
      <c r="IL95" s="104"/>
      <c r="IM95" s="104"/>
      <c r="IN95" s="104"/>
      <c r="IO95" s="104"/>
      <c r="IP95" s="104"/>
      <c r="IQ95" s="104"/>
      <c r="IR95" s="104"/>
      <c r="IS95" s="104"/>
    </row>
    <row r="96" spans="1:253" ht="31.5">
      <c r="A96" s="107" t="s">
        <v>143</v>
      </c>
      <c r="B96" s="95" t="s">
        <v>484</v>
      </c>
      <c r="C96" s="108">
        <f>C97+C98</f>
        <v>2</v>
      </c>
      <c r="D96" s="106"/>
      <c r="E96" s="55"/>
      <c r="F96" s="38"/>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c r="CL96" s="104"/>
      <c r="CM96" s="104"/>
      <c r="CN96" s="104"/>
      <c r="CO96" s="104"/>
      <c r="CP96" s="104"/>
      <c r="CQ96" s="104"/>
      <c r="CR96" s="104"/>
      <c r="CS96" s="104"/>
      <c r="CT96" s="104"/>
      <c r="CU96" s="104"/>
      <c r="CV96" s="104"/>
      <c r="CW96" s="104"/>
      <c r="CX96" s="104"/>
      <c r="CY96" s="104"/>
      <c r="CZ96" s="104"/>
      <c r="DA96" s="104"/>
      <c r="DB96" s="104"/>
      <c r="DC96" s="104"/>
      <c r="DD96" s="104"/>
      <c r="DE96" s="104"/>
      <c r="DF96" s="104"/>
      <c r="DG96" s="104"/>
      <c r="DH96" s="104"/>
      <c r="DI96" s="104"/>
      <c r="DJ96" s="104"/>
      <c r="DK96" s="104"/>
      <c r="DL96" s="104"/>
      <c r="DM96" s="104"/>
      <c r="DN96" s="104"/>
      <c r="DO96" s="104"/>
      <c r="DP96" s="104"/>
      <c r="DQ96" s="104"/>
      <c r="DR96" s="104"/>
      <c r="DS96" s="104"/>
      <c r="DT96" s="104"/>
      <c r="DU96" s="104"/>
      <c r="DV96" s="104"/>
      <c r="DW96" s="104"/>
      <c r="DX96" s="104"/>
      <c r="DY96" s="104"/>
      <c r="DZ96" s="104"/>
      <c r="EA96" s="104"/>
      <c r="EB96" s="104"/>
      <c r="EC96" s="104"/>
      <c r="ED96" s="104"/>
      <c r="EE96" s="104"/>
      <c r="EF96" s="104"/>
      <c r="EG96" s="104"/>
      <c r="EH96" s="104"/>
      <c r="EI96" s="104"/>
      <c r="EJ96" s="104"/>
      <c r="EK96" s="104"/>
      <c r="EL96" s="104"/>
      <c r="EM96" s="104"/>
      <c r="EN96" s="104"/>
      <c r="EO96" s="104"/>
      <c r="EP96" s="104"/>
      <c r="EQ96" s="104"/>
      <c r="ER96" s="104"/>
      <c r="ES96" s="104"/>
      <c r="ET96" s="104"/>
      <c r="EU96" s="104"/>
      <c r="EV96" s="104"/>
      <c r="EW96" s="104"/>
      <c r="EX96" s="104"/>
      <c r="EY96" s="104"/>
      <c r="EZ96" s="104"/>
      <c r="FA96" s="104"/>
      <c r="FB96" s="104"/>
      <c r="FC96" s="104"/>
      <c r="FD96" s="104"/>
      <c r="FE96" s="104"/>
      <c r="FF96" s="104"/>
      <c r="FG96" s="104"/>
      <c r="FH96" s="104"/>
      <c r="FI96" s="104"/>
      <c r="FJ96" s="104"/>
      <c r="FK96" s="104"/>
      <c r="FL96" s="104"/>
      <c r="FM96" s="104"/>
      <c r="FN96" s="104"/>
      <c r="FO96" s="104"/>
      <c r="FP96" s="104"/>
      <c r="FQ96" s="104"/>
      <c r="FR96" s="104"/>
      <c r="FS96" s="104"/>
      <c r="FT96" s="104"/>
      <c r="FU96" s="104"/>
      <c r="FV96" s="104"/>
      <c r="FW96" s="104"/>
      <c r="FX96" s="104"/>
      <c r="FY96" s="104"/>
      <c r="FZ96" s="104"/>
      <c r="GA96" s="104"/>
      <c r="GB96" s="104"/>
      <c r="GC96" s="104"/>
      <c r="GD96" s="104"/>
      <c r="GE96" s="104"/>
      <c r="GF96" s="104"/>
      <c r="GG96" s="104"/>
      <c r="GH96" s="104"/>
      <c r="GI96" s="104"/>
      <c r="GJ96" s="104"/>
      <c r="GK96" s="104"/>
      <c r="GL96" s="104"/>
      <c r="GM96" s="104"/>
      <c r="GN96" s="104"/>
      <c r="GO96" s="104"/>
      <c r="GP96" s="104"/>
      <c r="GQ96" s="104"/>
      <c r="GR96" s="104"/>
      <c r="GS96" s="104"/>
      <c r="GT96" s="104"/>
      <c r="GU96" s="104"/>
      <c r="GV96" s="104"/>
      <c r="GW96" s="104"/>
      <c r="GX96" s="104"/>
      <c r="GY96" s="104"/>
      <c r="GZ96" s="104"/>
      <c r="HA96" s="104"/>
      <c r="HB96" s="104"/>
      <c r="HC96" s="104"/>
      <c r="HD96" s="104"/>
      <c r="HE96" s="104"/>
      <c r="HF96" s="104"/>
      <c r="HG96" s="104"/>
      <c r="HH96" s="104"/>
      <c r="HI96" s="104"/>
      <c r="HJ96" s="104"/>
      <c r="HK96" s="104"/>
      <c r="HL96" s="104"/>
      <c r="HM96" s="104"/>
      <c r="HN96" s="104"/>
      <c r="HO96" s="104"/>
      <c r="HP96" s="104"/>
      <c r="HQ96" s="104"/>
      <c r="HR96" s="104"/>
      <c r="HS96" s="104"/>
      <c r="HT96" s="104"/>
      <c r="HU96" s="104"/>
      <c r="HV96" s="104"/>
      <c r="HW96" s="104"/>
      <c r="HX96" s="104"/>
      <c r="HY96" s="104"/>
      <c r="HZ96" s="104"/>
      <c r="IA96" s="104"/>
      <c r="IB96" s="104"/>
      <c r="IC96" s="104"/>
      <c r="ID96" s="104"/>
      <c r="IE96" s="104"/>
      <c r="IF96" s="104"/>
      <c r="IG96" s="104"/>
      <c r="IH96" s="104"/>
      <c r="II96" s="104"/>
      <c r="IJ96" s="104"/>
      <c r="IK96" s="104"/>
      <c r="IL96" s="104"/>
      <c r="IM96" s="104"/>
      <c r="IN96" s="104"/>
      <c r="IO96" s="104"/>
      <c r="IP96" s="104"/>
      <c r="IQ96" s="104"/>
      <c r="IR96" s="104"/>
      <c r="IS96" s="104"/>
    </row>
    <row r="97" spans="1:253" ht="142.5" customHeight="1">
      <c r="A97" s="105" t="s">
        <v>485</v>
      </c>
      <c r="B97" s="96" t="s">
        <v>487</v>
      </c>
      <c r="C97" s="101">
        <v>1</v>
      </c>
      <c r="D97" s="76" t="s">
        <v>568</v>
      </c>
      <c r="E97" s="77" t="s">
        <v>570</v>
      </c>
      <c r="F97" s="38"/>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c r="CL97" s="104"/>
      <c r="CM97" s="104"/>
      <c r="CN97" s="104"/>
      <c r="CO97" s="104"/>
      <c r="CP97" s="104"/>
      <c r="CQ97" s="104"/>
      <c r="CR97" s="104"/>
      <c r="CS97" s="104"/>
      <c r="CT97" s="104"/>
      <c r="CU97" s="104"/>
      <c r="CV97" s="104"/>
      <c r="CW97" s="104"/>
      <c r="CX97" s="104"/>
      <c r="CY97" s="104"/>
      <c r="CZ97" s="104"/>
      <c r="DA97" s="104"/>
      <c r="DB97" s="104"/>
      <c r="DC97" s="104"/>
      <c r="DD97" s="104"/>
      <c r="DE97" s="104"/>
      <c r="DF97" s="104"/>
      <c r="DG97" s="104"/>
      <c r="DH97" s="104"/>
      <c r="DI97" s="104"/>
      <c r="DJ97" s="104"/>
      <c r="DK97" s="104"/>
      <c r="DL97" s="104"/>
      <c r="DM97" s="104"/>
      <c r="DN97" s="104"/>
      <c r="DO97" s="104"/>
      <c r="DP97" s="104"/>
      <c r="DQ97" s="104"/>
      <c r="DR97" s="104"/>
      <c r="DS97" s="104"/>
      <c r="DT97" s="104"/>
      <c r="DU97" s="104"/>
      <c r="DV97" s="104"/>
      <c r="DW97" s="104"/>
      <c r="DX97" s="104"/>
      <c r="DY97" s="104"/>
      <c r="DZ97" s="104"/>
      <c r="EA97" s="104"/>
      <c r="EB97" s="104"/>
      <c r="EC97" s="104"/>
      <c r="ED97" s="104"/>
      <c r="EE97" s="104"/>
      <c r="EF97" s="104"/>
      <c r="EG97" s="104"/>
      <c r="EH97" s="104"/>
      <c r="EI97" s="104"/>
      <c r="EJ97" s="104"/>
      <c r="EK97" s="104"/>
      <c r="EL97" s="104"/>
      <c r="EM97" s="104"/>
      <c r="EN97" s="104"/>
      <c r="EO97" s="104"/>
      <c r="EP97" s="104"/>
      <c r="EQ97" s="104"/>
      <c r="ER97" s="104"/>
      <c r="ES97" s="104"/>
      <c r="ET97" s="104"/>
      <c r="EU97" s="104"/>
      <c r="EV97" s="104"/>
      <c r="EW97" s="104"/>
      <c r="EX97" s="104"/>
      <c r="EY97" s="104"/>
      <c r="EZ97" s="104"/>
      <c r="FA97" s="104"/>
      <c r="FB97" s="104"/>
      <c r="FC97" s="104"/>
      <c r="FD97" s="104"/>
      <c r="FE97" s="104"/>
      <c r="FF97" s="104"/>
      <c r="FG97" s="104"/>
      <c r="FH97" s="104"/>
      <c r="FI97" s="104"/>
      <c r="FJ97" s="104"/>
      <c r="FK97" s="104"/>
      <c r="FL97" s="104"/>
      <c r="FM97" s="104"/>
      <c r="FN97" s="104"/>
      <c r="FO97" s="104"/>
      <c r="FP97" s="104"/>
      <c r="FQ97" s="104"/>
      <c r="FR97" s="104"/>
      <c r="FS97" s="104"/>
      <c r="FT97" s="104"/>
      <c r="FU97" s="104"/>
      <c r="FV97" s="104"/>
      <c r="FW97" s="104"/>
      <c r="FX97" s="104"/>
      <c r="FY97" s="104"/>
      <c r="FZ97" s="104"/>
      <c r="GA97" s="104"/>
      <c r="GB97" s="104"/>
      <c r="GC97" s="104"/>
      <c r="GD97" s="104"/>
      <c r="GE97" s="104"/>
      <c r="GF97" s="104"/>
      <c r="GG97" s="104"/>
      <c r="GH97" s="104"/>
      <c r="GI97" s="104"/>
      <c r="GJ97" s="104"/>
      <c r="GK97" s="104"/>
      <c r="GL97" s="104"/>
      <c r="GM97" s="104"/>
      <c r="GN97" s="104"/>
      <c r="GO97" s="104"/>
      <c r="GP97" s="104"/>
      <c r="GQ97" s="104"/>
      <c r="GR97" s="104"/>
      <c r="GS97" s="104"/>
      <c r="GT97" s="104"/>
      <c r="GU97" s="104"/>
      <c r="GV97" s="104"/>
      <c r="GW97" s="104"/>
      <c r="GX97" s="104"/>
      <c r="GY97" s="104"/>
      <c r="GZ97" s="104"/>
      <c r="HA97" s="104"/>
      <c r="HB97" s="104"/>
      <c r="HC97" s="104"/>
      <c r="HD97" s="104"/>
      <c r="HE97" s="104"/>
      <c r="HF97" s="104"/>
      <c r="HG97" s="104"/>
      <c r="HH97" s="104"/>
      <c r="HI97" s="104"/>
      <c r="HJ97" s="104"/>
      <c r="HK97" s="104"/>
      <c r="HL97" s="104"/>
      <c r="HM97" s="104"/>
      <c r="HN97" s="104"/>
      <c r="HO97" s="104"/>
      <c r="HP97" s="104"/>
      <c r="HQ97" s="104"/>
      <c r="HR97" s="104"/>
      <c r="HS97" s="104"/>
      <c r="HT97" s="104"/>
      <c r="HU97" s="104"/>
      <c r="HV97" s="104"/>
      <c r="HW97" s="104"/>
      <c r="HX97" s="104"/>
      <c r="HY97" s="104"/>
      <c r="HZ97" s="104"/>
      <c r="IA97" s="104"/>
      <c r="IB97" s="104"/>
      <c r="IC97" s="104"/>
      <c r="ID97" s="104"/>
      <c r="IE97" s="104"/>
      <c r="IF97" s="104"/>
      <c r="IG97" s="104"/>
      <c r="IH97" s="104"/>
      <c r="II97" s="104"/>
      <c r="IJ97" s="104"/>
      <c r="IK97" s="104"/>
      <c r="IL97" s="104"/>
      <c r="IM97" s="104"/>
      <c r="IN97" s="104"/>
      <c r="IO97" s="104"/>
      <c r="IP97" s="104"/>
      <c r="IQ97" s="104"/>
      <c r="IR97" s="104"/>
      <c r="IS97" s="104"/>
    </row>
    <row r="98" spans="1:5" ht="132" customHeight="1">
      <c r="A98" s="32" t="s">
        <v>486</v>
      </c>
      <c r="B98" s="33" t="s">
        <v>128</v>
      </c>
      <c r="C98" s="32">
        <v>1</v>
      </c>
      <c r="D98" s="34" t="s">
        <v>645</v>
      </c>
      <c r="E98" s="33" t="s">
        <v>570</v>
      </c>
    </row>
    <row r="99" spans="1:5" ht="63">
      <c r="A99" s="35" t="s">
        <v>146</v>
      </c>
      <c r="B99" s="36" t="s">
        <v>73</v>
      </c>
      <c r="C99" s="35">
        <f>C100+C101</f>
        <v>2</v>
      </c>
      <c r="D99" s="33"/>
      <c r="E99" s="33"/>
    </row>
    <row r="100" spans="1:5" ht="110.25">
      <c r="A100" s="32" t="s">
        <v>102</v>
      </c>
      <c r="B100" s="33" t="s">
        <v>133</v>
      </c>
      <c r="C100" s="32">
        <v>1</v>
      </c>
      <c r="D100" s="34" t="s">
        <v>646</v>
      </c>
      <c r="E100" s="56" t="s">
        <v>569</v>
      </c>
    </row>
    <row r="101" spans="1:5" ht="110.25">
      <c r="A101" s="32" t="s">
        <v>103</v>
      </c>
      <c r="B101" s="33" t="s">
        <v>420</v>
      </c>
      <c r="C101" s="32">
        <v>1</v>
      </c>
      <c r="D101" s="34" t="s">
        <v>647</v>
      </c>
      <c r="E101" s="56" t="s">
        <v>569</v>
      </c>
    </row>
    <row r="102" spans="1:5" ht="15.75">
      <c r="A102" s="35" t="s">
        <v>147</v>
      </c>
      <c r="B102" s="36" t="s">
        <v>295</v>
      </c>
      <c r="C102" s="35">
        <v>1</v>
      </c>
      <c r="D102" s="55"/>
      <c r="E102" s="55"/>
    </row>
    <row r="103" spans="1:5" ht="110.25">
      <c r="A103" s="32" t="s">
        <v>148</v>
      </c>
      <c r="B103" s="33" t="s">
        <v>280</v>
      </c>
      <c r="C103" s="32">
        <v>0.5</v>
      </c>
      <c r="D103" s="34" t="s">
        <v>648</v>
      </c>
      <c r="E103" s="34" t="s">
        <v>488</v>
      </c>
    </row>
    <row r="104" spans="1:5" ht="63">
      <c r="A104" s="32" t="s">
        <v>149</v>
      </c>
      <c r="B104" s="33" t="s">
        <v>281</v>
      </c>
      <c r="C104" s="32">
        <v>0.5</v>
      </c>
      <c r="D104" s="56" t="s">
        <v>649</v>
      </c>
      <c r="E104" s="33" t="s">
        <v>282</v>
      </c>
    </row>
    <row r="105" spans="1:6" s="87" customFormat="1" ht="141.75">
      <c r="A105" s="35" t="s">
        <v>233</v>
      </c>
      <c r="B105" s="36" t="s">
        <v>327</v>
      </c>
      <c r="C105" s="35">
        <v>1</v>
      </c>
      <c r="D105" s="109" t="s">
        <v>650</v>
      </c>
      <c r="E105" s="33" t="s">
        <v>507</v>
      </c>
      <c r="F105" s="110"/>
    </row>
    <row r="106" spans="1:5" ht="94.5">
      <c r="A106" s="74" t="s">
        <v>234</v>
      </c>
      <c r="B106" s="36" t="s">
        <v>283</v>
      </c>
      <c r="C106" s="35">
        <v>1</v>
      </c>
      <c r="D106" s="34" t="s">
        <v>472</v>
      </c>
      <c r="E106" s="55" t="s">
        <v>508</v>
      </c>
    </row>
    <row r="107" spans="1:6" ht="47.25">
      <c r="A107" s="35" t="s">
        <v>235</v>
      </c>
      <c r="B107" s="36" t="s">
        <v>74</v>
      </c>
      <c r="C107" s="32">
        <f>C108+C109</f>
        <v>2</v>
      </c>
      <c r="D107" s="33"/>
      <c r="E107" s="33"/>
      <c r="F107" s="38"/>
    </row>
    <row r="108" spans="1:5" ht="94.5">
      <c r="A108" s="32" t="s">
        <v>236</v>
      </c>
      <c r="B108" s="33" t="s">
        <v>376</v>
      </c>
      <c r="C108" s="32">
        <v>1</v>
      </c>
      <c r="D108" s="55" t="s">
        <v>489</v>
      </c>
      <c r="E108" s="34" t="s">
        <v>284</v>
      </c>
    </row>
    <row r="109" spans="1:6" ht="206.25" customHeight="1">
      <c r="A109" s="32" t="s">
        <v>237</v>
      </c>
      <c r="B109" s="33" t="s">
        <v>285</v>
      </c>
      <c r="C109" s="32">
        <v>1</v>
      </c>
      <c r="D109" s="56" t="s">
        <v>483</v>
      </c>
      <c r="E109" s="33" t="s">
        <v>421</v>
      </c>
      <c r="F109" s="38"/>
    </row>
    <row r="110" spans="1:6" ht="31.5">
      <c r="A110" s="35" t="s">
        <v>239</v>
      </c>
      <c r="B110" s="36" t="s">
        <v>204</v>
      </c>
      <c r="C110" s="35">
        <f>C111+C112+C113</f>
        <v>1</v>
      </c>
      <c r="D110" s="33"/>
      <c r="E110" s="58"/>
      <c r="F110" s="9"/>
    </row>
    <row r="111" spans="1:6" ht="110.25">
      <c r="A111" s="32" t="s">
        <v>240</v>
      </c>
      <c r="B111" s="33" t="s">
        <v>286</v>
      </c>
      <c r="C111" s="32">
        <v>0.5</v>
      </c>
      <c r="D111" s="56" t="s">
        <v>651</v>
      </c>
      <c r="E111" s="56" t="s">
        <v>505</v>
      </c>
      <c r="F111" s="9"/>
    </row>
    <row r="112" spans="1:6" ht="78.75">
      <c r="A112" s="32" t="s">
        <v>241</v>
      </c>
      <c r="B112" s="33" t="s">
        <v>287</v>
      </c>
      <c r="C112" s="32">
        <v>0.25</v>
      </c>
      <c r="D112" s="33" t="s">
        <v>652</v>
      </c>
      <c r="E112" s="56" t="s">
        <v>506</v>
      </c>
      <c r="F112" s="9"/>
    </row>
    <row r="113" spans="1:6" ht="63">
      <c r="A113" s="32" t="s">
        <v>242</v>
      </c>
      <c r="B113" s="33" t="s">
        <v>328</v>
      </c>
      <c r="C113" s="32">
        <v>0.25</v>
      </c>
      <c r="D113" s="33" t="s">
        <v>653</v>
      </c>
      <c r="E113" s="56" t="s">
        <v>575</v>
      </c>
      <c r="F113" s="9"/>
    </row>
    <row r="114" spans="1:5" ht="15.75">
      <c r="A114" s="71" t="s">
        <v>244</v>
      </c>
      <c r="B114" s="78" t="s">
        <v>243</v>
      </c>
      <c r="C114" s="37">
        <f>C115+C117</f>
        <v>25</v>
      </c>
      <c r="D114" s="33"/>
      <c r="E114" s="33"/>
    </row>
    <row r="115" spans="1:6" s="112" customFormat="1" ht="31.5">
      <c r="A115" s="35" t="s">
        <v>176</v>
      </c>
      <c r="B115" s="36" t="s">
        <v>270</v>
      </c>
      <c r="C115" s="35">
        <f>C116</f>
        <v>10</v>
      </c>
      <c r="D115" s="35" t="s">
        <v>288</v>
      </c>
      <c r="E115" s="66"/>
      <c r="F115" s="111"/>
    </row>
    <row r="116" spans="1:5" ht="31.5">
      <c r="A116" s="35"/>
      <c r="B116" s="33" t="s">
        <v>269</v>
      </c>
      <c r="C116" s="32">
        <v>10</v>
      </c>
      <c r="D116" s="33"/>
      <c r="E116" s="33"/>
    </row>
    <row r="117" spans="1:6" s="112" customFormat="1" ht="31.5">
      <c r="A117" s="35" t="s">
        <v>177</v>
      </c>
      <c r="B117" s="36" t="s">
        <v>115</v>
      </c>
      <c r="C117" s="35">
        <f>C118+C120+C122+C124+C126</f>
        <v>15</v>
      </c>
      <c r="D117" s="66"/>
      <c r="E117" s="66"/>
      <c r="F117" s="111"/>
    </row>
    <row r="118" spans="1:6" ht="15.75">
      <c r="A118" s="32" t="s">
        <v>245</v>
      </c>
      <c r="B118" s="33" t="s">
        <v>85</v>
      </c>
      <c r="C118" s="32">
        <v>2</v>
      </c>
      <c r="D118" s="33"/>
      <c r="E118" s="33"/>
      <c r="F118" s="38"/>
    </row>
    <row r="119" spans="1:5" ht="47.25">
      <c r="A119" s="67"/>
      <c r="B119" s="66" t="s">
        <v>120</v>
      </c>
      <c r="C119" s="32"/>
      <c r="D119" s="33"/>
      <c r="E119" s="33"/>
    </row>
    <row r="120" spans="1:6" ht="31.5">
      <c r="A120" s="32" t="s">
        <v>246</v>
      </c>
      <c r="B120" s="33" t="s">
        <v>86</v>
      </c>
      <c r="C120" s="32">
        <v>3</v>
      </c>
      <c r="D120" s="33"/>
      <c r="E120" s="33"/>
      <c r="F120" s="38"/>
    </row>
    <row r="121" spans="1:5" ht="47.25">
      <c r="A121" s="67"/>
      <c r="B121" s="66" t="s">
        <v>121</v>
      </c>
      <c r="C121" s="32"/>
      <c r="D121" s="33"/>
      <c r="E121" s="33"/>
    </row>
    <row r="122" spans="1:6" ht="31.5">
      <c r="A122" s="32" t="s">
        <v>247</v>
      </c>
      <c r="B122" s="33" t="s">
        <v>87</v>
      </c>
      <c r="C122" s="32">
        <v>4</v>
      </c>
      <c r="D122" s="33"/>
      <c r="E122" s="33"/>
      <c r="F122" s="38"/>
    </row>
    <row r="123" spans="1:5" ht="47.25">
      <c r="A123" s="67"/>
      <c r="B123" s="66" t="s">
        <v>122</v>
      </c>
      <c r="C123" s="32"/>
      <c r="D123" s="33"/>
      <c r="E123" s="33"/>
    </row>
    <row r="124" spans="1:6" ht="31.5">
      <c r="A124" s="32" t="s">
        <v>248</v>
      </c>
      <c r="B124" s="33" t="s">
        <v>88</v>
      </c>
      <c r="C124" s="32">
        <v>4</v>
      </c>
      <c r="D124" s="33"/>
      <c r="E124" s="33"/>
      <c r="F124" s="38"/>
    </row>
    <row r="125" spans="1:5" ht="47.25">
      <c r="A125" s="67"/>
      <c r="B125" s="66" t="s">
        <v>123</v>
      </c>
      <c r="C125" s="32"/>
      <c r="D125" s="33"/>
      <c r="E125" s="33"/>
    </row>
    <row r="126" spans="1:6" ht="47.25">
      <c r="A126" s="32" t="s">
        <v>249</v>
      </c>
      <c r="B126" s="33" t="s">
        <v>89</v>
      </c>
      <c r="C126" s="32">
        <v>2</v>
      </c>
      <c r="D126" s="33"/>
      <c r="E126" s="33"/>
      <c r="F126" s="38"/>
    </row>
    <row r="127" spans="1:5" ht="47.25">
      <c r="A127" s="67"/>
      <c r="B127" s="66" t="s">
        <v>124</v>
      </c>
      <c r="C127" s="32"/>
      <c r="D127" s="33"/>
      <c r="E127" s="33"/>
    </row>
    <row r="128" spans="1:6" s="114" customFormat="1" ht="31.5">
      <c r="A128" s="37">
        <v>9</v>
      </c>
      <c r="B128" s="58" t="s">
        <v>329</v>
      </c>
      <c r="C128" s="37">
        <v>10</v>
      </c>
      <c r="D128" s="33"/>
      <c r="E128" s="58"/>
      <c r="F128" s="113"/>
    </row>
    <row r="129" spans="1:6" s="114" customFormat="1" ht="15.75">
      <c r="A129" s="71"/>
      <c r="B129" s="58" t="s">
        <v>90</v>
      </c>
      <c r="C129" s="79">
        <f>C6+C17+C31+C56+C66+C79+C91+C114+C128</f>
        <v>99.5</v>
      </c>
      <c r="D129" s="33"/>
      <c r="E129" s="58"/>
      <c r="F129" s="113"/>
    </row>
  </sheetData>
  <sheetProtection/>
  <mergeCells count="4">
    <mergeCell ref="A1:E1"/>
    <mergeCell ref="A2:E2"/>
    <mergeCell ref="A3:E3"/>
    <mergeCell ref="A4:E4"/>
  </mergeCells>
  <printOptions horizontalCentered="1"/>
  <pageMargins left="0.31496062992125984" right="0.15748031496062992" top="0.42" bottom="0.1968503937007874" header="0.21" footer="0.15748031496062992"/>
  <pageSetup horizontalDpi="600" verticalDpi="600" orientation="landscape" paperSize="9" scale="92" r:id="rId2"/>
  <headerFooter>
    <oddHeader>&amp;C&amp;P</oddHeader>
  </headerFooter>
  <drawing r:id="rId1"/>
</worksheet>
</file>

<file path=xl/worksheets/sheet2.xml><?xml version="1.0" encoding="utf-8"?>
<worksheet xmlns="http://schemas.openxmlformats.org/spreadsheetml/2006/main" xmlns:r="http://schemas.openxmlformats.org/officeDocument/2006/relationships">
  <dimension ref="A1:IT152"/>
  <sheetViews>
    <sheetView zoomScale="66" zoomScaleNormal="66" zoomScalePageLayoutView="0" workbookViewId="0" topLeftCell="A82">
      <selection activeCell="J85" sqref="J85"/>
    </sheetView>
  </sheetViews>
  <sheetFormatPr defaultColWidth="8.88671875" defaultRowHeight="18.75"/>
  <cols>
    <col min="1" max="1" width="5.10546875" style="21" customWidth="1"/>
    <col min="2" max="2" width="23.77734375" style="10" customWidth="1"/>
    <col min="3" max="3" width="5.88671875" style="20" customWidth="1"/>
    <col min="4" max="4" width="49.6640625" style="22" customWidth="1"/>
    <col min="5" max="5" width="39.99609375" style="22" customWidth="1"/>
    <col min="6" max="16384" width="8.88671875" style="10" customWidth="1"/>
  </cols>
  <sheetData>
    <row r="1" spans="1:5" s="17" customFormat="1" ht="15.75">
      <c r="A1" s="118" t="s">
        <v>91</v>
      </c>
      <c r="B1" s="118"/>
      <c r="C1" s="118"/>
      <c r="D1" s="118"/>
      <c r="E1" s="118"/>
    </row>
    <row r="2" spans="1:5" s="17" customFormat="1" ht="15.75">
      <c r="A2" s="118" t="s">
        <v>258</v>
      </c>
      <c r="B2" s="118"/>
      <c r="C2" s="118"/>
      <c r="D2" s="118"/>
      <c r="E2" s="118"/>
    </row>
    <row r="3" spans="1:5" s="17" customFormat="1" ht="15.75">
      <c r="A3" s="118" t="s">
        <v>263</v>
      </c>
      <c r="B3" s="118"/>
      <c r="C3" s="118"/>
      <c r="D3" s="118"/>
      <c r="E3" s="118"/>
    </row>
    <row r="4" spans="1:5" s="17" customFormat="1" ht="15.75" customHeight="1">
      <c r="A4" s="119" t="s">
        <v>688</v>
      </c>
      <c r="B4" s="119"/>
      <c r="C4" s="119"/>
      <c r="D4" s="119"/>
      <c r="E4" s="119"/>
    </row>
    <row r="5" spans="1:5" s="28" customFormat="1" ht="31.5">
      <c r="A5" s="71" t="s">
        <v>20</v>
      </c>
      <c r="B5" s="37" t="s">
        <v>15</v>
      </c>
      <c r="C5" s="37" t="s">
        <v>186</v>
      </c>
      <c r="D5" s="37" t="s">
        <v>181</v>
      </c>
      <c r="E5" s="37" t="s">
        <v>213</v>
      </c>
    </row>
    <row r="6" spans="1:5" s="15" customFormat="1" ht="31.5">
      <c r="A6" s="37">
        <v>1</v>
      </c>
      <c r="B6" s="58" t="s">
        <v>24</v>
      </c>
      <c r="C6" s="37">
        <f>C7+C10+C11+C14+C17+C18</f>
        <v>8.5</v>
      </c>
      <c r="D6" s="33"/>
      <c r="E6" s="33"/>
    </row>
    <row r="7" spans="1:5" s="15" customFormat="1" ht="15.75">
      <c r="A7" s="35" t="s">
        <v>166</v>
      </c>
      <c r="B7" s="36" t="s">
        <v>25</v>
      </c>
      <c r="C7" s="35">
        <f>C8+C9</f>
        <v>2</v>
      </c>
      <c r="D7" s="33"/>
      <c r="E7" s="33"/>
    </row>
    <row r="8" spans="1:5" s="15" customFormat="1" ht="157.5">
      <c r="A8" s="32" t="s">
        <v>3</v>
      </c>
      <c r="B8" s="33" t="s">
        <v>26</v>
      </c>
      <c r="C8" s="32">
        <v>1</v>
      </c>
      <c r="D8" s="56" t="s">
        <v>473</v>
      </c>
      <c r="E8" s="55" t="s">
        <v>297</v>
      </c>
    </row>
    <row r="9" spans="1:5" s="15" customFormat="1" ht="110.25">
      <c r="A9" s="32" t="s">
        <v>4</v>
      </c>
      <c r="B9" s="33" t="s">
        <v>27</v>
      </c>
      <c r="C9" s="32">
        <v>1</v>
      </c>
      <c r="D9" s="55" t="s">
        <v>432</v>
      </c>
      <c r="E9" s="56" t="s">
        <v>369</v>
      </c>
    </row>
    <row r="10" spans="1:5" s="15" customFormat="1" ht="110.25">
      <c r="A10" s="35" t="s">
        <v>144</v>
      </c>
      <c r="B10" s="36" t="s">
        <v>135</v>
      </c>
      <c r="C10" s="35">
        <v>1</v>
      </c>
      <c r="D10" s="56" t="s">
        <v>573</v>
      </c>
      <c r="E10" s="56" t="s">
        <v>576</v>
      </c>
    </row>
    <row r="11" spans="1:5" s="9" customFormat="1" ht="15.75">
      <c r="A11" s="35" t="s">
        <v>167</v>
      </c>
      <c r="B11" s="36" t="s">
        <v>23</v>
      </c>
      <c r="C11" s="35">
        <f>C12+C13</f>
        <v>1</v>
      </c>
      <c r="D11" s="33"/>
      <c r="E11" s="33"/>
    </row>
    <row r="12" spans="1:5" s="15" customFormat="1" ht="110.25">
      <c r="A12" s="32" t="s">
        <v>5</v>
      </c>
      <c r="B12" s="29" t="s">
        <v>187</v>
      </c>
      <c r="C12" s="32">
        <v>0.5</v>
      </c>
      <c r="D12" s="34" t="s">
        <v>433</v>
      </c>
      <c r="E12" s="55" t="s">
        <v>290</v>
      </c>
    </row>
    <row r="13" spans="1:5" s="15" customFormat="1" ht="143.25" customHeight="1">
      <c r="A13" s="32" t="s">
        <v>6</v>
      </c>
      <c r="B13" s="33" t="s">
        <v>28</v>
      </c>
      <c r="C13" s="32">
        <v>0.5</v>
      </c>
      <c r="D13" s="72" t="s">
        <v>434</v>
      </c>
      <c r="E13" s="55" t="s">
        <v>264</v>
      </c>
    </row>
    <row r="14" spans="1:5" s="15" customFormat="1" ht="15.75">
      <c r="A14" s="35" t="s">
        <v>168</v>
      </c>
      <c r="B14" s="36" t="s">
        <v>29</v>
      </c>
      <c r="C14" s="35">
        <f>C15+C16</f>
        <v>1.5</v>
      </c>
      <c r="D14" s="33"/>
      <c r="E14" s="33"/>
    </row>
    <row r="15" spans="1:5" s="15" customFormat="1" ht="132" customHeight="1">
      <c r="A15" s="32" t="s">
        <v>30</v>
      </c>
      <c r="B15" s="33" t="s">
        <v>31</v>
      </c>
      <c r="C15" s="32">
        <v>0.5</v>
      </c>
      <c r="D15" s="33" t="s">
        <v>435</v>
      </c>
      <c r="E15" s="56" t="s">
        <v>577</v>
      </c>
    </row>
    <row r="16" spans="1:5" s="15" customFormat="1" ht="177" customHeight="1">
      <c r="A16" s="32" t="s">
        <v>32</v>
      </c>
      <c r="B16" s="33" t="s">
        <v>33</v>
      </c>
      <c r="C16" s="32">
        <v>1</v>
      </c>
      <c r="D16" s="56" t="s">
        <v>436</v>
      </c>
      <c r="E16" s="56" t="s">
        <v>578</v>
      </c>
    </row>
    <row r="17" spans="1:5" s="15" customFormat="1" ht="237.75" customHeight="1">
      <c r="A17" s="35" t="s">
        <v>169</v>
      </c>
      <c r="B17" s="73" t="s">
        <v>271</v>
      </c>
      <c r="C17" s="35">
        <v>2</v>
      </c>
      <c r="D17" s="56" t="s">
        <v>437</v>
      </c>
      <c r="E17" s="56" t="s">
        <v>686</v>
      </c>
    </row>
    <row r="18" spans="1:5" s="15" customFormat="1" ht="212.25" customHeight="1">
      <c r="A18" s="35" t="s">
        <v>291</v>
      </c>
      <c r="B18" s="36" t="s">
        <v>75</v>
      </c>
      <c r="C18" s="35">
        <v>1</v>
      </c>
      <c r="D18" s="56" t="s">
        <v>579</v>
      </c>
      <c r="E18" s="56" t="s">
        <v>580</v>
      </c>
    </row>
    <row r="19" spans="1:5" s="15" customFormat="1" ht="47.25">
      <c r="A19" s="3">
        <v>2</v>
      </c>
      <c r="B19" s="4" t="s">
        <v>265</v>
      </c>
      <c r="C19" s="3">
        <f>C20+C24+C25+C26</f>
        <v>4</v>
      </c>
      <c r="D19" s="7"/>
      <c r="E19" s="7"/>
    </row>
    <row r="20" spans="1:5" s="15" customFormat="1" ht="31.5">
      <c r="A20" s="1" t="s">
        <v>138</v>
      </c>
      <c r="B20" s="2" t="s">
        <v>106</v>
      </c>
      <c r="C20" s="1">
        <f>C21+C22+C23</f>
        <v>2</v>
      </c>
      <c r="D20" s="7"/>
      <c r="E20" s="7"/>
    </row>
    <row r="21" spans="1:5" s="15" customFormat="1" ht="95.25" customHeight="1">
      <c r="A21" s="5" t="s">
        <v>7</v>
      </c>
      <c r="B21" s="7" t="s">
        <v>216</v>
      </c>
      <c r="C21" s="5">
        <v>0.5</v>
      </c>
      <c r="D21" s="39" t="s">
        <v>394</v>
      </c>
      <c r="E21" s="39" t="s">
        <v>392</v>
      </c>
    </row>
    <row r="22" spans="1:5" s="15" customFormat="1" ht="65.25" customHeight="1">
      <c r="A22" s="5" t="s">
        <v>8</v>
      </c>
      <c r="B22" s="7" t="s">
        <v>217</v>
      </c>
      <c r="C22" s="5">
        <v>0.5</v>
      </c>
      <c r="D22" s="39" t="s">
        <v>395</v>
      </c>
      <c r="E22" s="39" t="s">
        <v>391</v>
      </c>
    </row>
    <row r="23" spans="1:5" s="15" customFormat="1" ht="110.25">
      <c r="A23" s="5" t="s">
        <v>221</v>
      </c>
      <c r="B23" s="7" t="s">
        <v>218</v>
      </c>
      <c r="C23" s="5">
        <v>1</v>
      </c>
      <c r="D23" s="39" t="s">
        <v>396</v>
      </c>
      <c r="E23" s="39" t="s">
        <v>581</v>
      </c>
    </row>
    <row r="24" spans="1:5" s="23" customFormat="1" ht="114.75" customHeight="1">
      <c r="A24" s="1" t="s">
        <v>139</v>
      </c>
      <c r="B24" s="2" t="s">
        <v>330</v>
      </c>
      <c r="C24" s="1">
        <v>0.5</v>
      </c>
      <c r="D24" s="39" t="s">
        <v>398</v>
      </c>
      <c r="E24" s="39" t="s">
        <v>397</v>
      </c>
    </row>
    <row r="25" spans="1:5" s="15" customFormat="1" ht="133.5" customHeight="1">
      <c r="A25" s="1" t="s">
        <v>140</v>
      </c>
      <c r="B25" s="2" t="s">
        <v>105</v>
      </c>
      <c r="C25" s="1">
        <v>0.5</v>
      </c>
      <c r="D25" s="39" t="s">
        <v>399</v>
      </c>
      <c r="E25" s="47" t="s">
        <v>582</v>
      </c>
    </row>
    <row r="26" spans="1:5" s="15" customFormat="1" ht="118.5" customHeight="1">
      <c r="A26" s="1" t="s">
        <v>141</v>
      </c>
      <c r="B26" s="2" t="s">
        <v>129</v>
      </c>
      <c r="C26" s="1">
        <v>1</v>
      </c>
      <c r="D26" s="39" t="s">
        <v>400</v>
      </c>
      <c r="E26" s="39" t="s">
        <v>520</v>
      </c>
    </row>
    <row r="27" spans="1:5" ht="31.5">
      <c r="A27" s="3">
        <v>3</v>
      </c>
      <c r="B27" s="4" t="s">
        <v>0</v>
      </c>
      <c r="C27" s="3">
        <f>C28+C29+C32+C37+C40+C45+C49+C50</f>
        <v>14.5</v>
      </c>
      <c r="D27" s="7"/>
      <c r="E27" s="7"/>
    </row>
    <row r="28" spans="1:5" s="15" customFormat="1" ht="221.25" customHeight="1">
      <c r="A28" s="1" t="s">
        <v>154</v>
      </c>
      <c r="B28" s="2" t="s">
        <v>1</v>
      </c>
      <c r="C28" s="1">
        <v>1</v>
      </c>
      <c r="D28" s="39" t="s">
        <v>583</v>
      </c>
      <c r="E28" s="6" t="s">
        <v>584</v>
      </c>
    </row>
    <row r="29" spans="1:5" s="15" customFormat="1" ht="31.5">
      <c r="A29" s="1" t="s">
        <v>150</v>
      </c>
      <c r="B29" s="2" t="s">
        <v>331</v>
      </c>
      <c r="C29" s="1">
        <f>C30+C31</f>
        <v>2</v>
      </c>
      <c r="D29" s="7"/>
      <c r="E29" s="7"/>
    </row>
    <row r="30" spans="1:5" s="15" customFormat="1" ht="220.5">
      <c r="A30" s="5" t="s">
        <v>9</v>
      </c>
      <c r="B30" s="7" t="s">
        <v>332</v>
      </c>
      <c r="C30" s="5">
        <v>1</v>
      </c>
      <c r="D30" s="39" t="s">
        <v>517</v>
      </c>
      <c r="E30" s="39" t="s">
        <v>498</v>
      </c>
    </row>
    <row r="31" spans="1:5" s="15" customFormat="1" ht="126">
      <c r="A31" s="5" t="s">
        <v>10</v>
      </c>
      <c r="B31" s="7" t="s">
        <v>333</v>
      </c>
      <c r="C31" s="5">
        <v>1</v>
      </c>
      <c r="D31" s="39" t="s">
        <v>401</v>
      </c>
      <c r="E31" s="39" t="s">
        <v>500</v>
      </c>
    </row>
    <row r="32" spans="1:5" s="15" customFormat="1" ht="31.5">
      <c r="A32" s="1" t="s">
        <v>151</v>
      </c>
      <c r="B32" s="2" t="s">
        <v>34</v>
      </c>
      <c r="C32" s="1">
        <f>C33+C34+C35+C36</f>
        <v>3</v>
      </c>
      <c r="D32" s="7"/>
      <c r="E32" s="7"/>
    </row>
    <row r="33" spans="1:5" s="15" customFormat="1" ht="141.75" customHeight="1">
      <c r="A33" s="5" t="s">
        <v>35</v>
      </c>
      <c r="B33" s="7" t="s">
        <v>334</v>
      </c>
      <c r="C33" s="5">
        <v>0.5</v>
      </c>
      <c r="D33" s="39" t="s">
        <v>402</v>
      </c>
      <c r="E33" s="39" t="s">
        <v>585</v>
      </c>
    </row>
    <row r="34" spans="1:5" s="15" customFormat="1" ht="217.5" customHeight="1">
      <c r="A34" s="5" t="s">
        <v>36</v>
      </c>
      <c r="B34" s="7" t="s">
        <v>335</v>
      </c>
      <c r="C34" s="5">
        <v>1</v>
      </c>
      <c r="D34" s="44" t="s">
        <v>511</v>
      </c>
      <c r="E34" s="39" t="s">
        <v>586</v>
      </c>
    </row>
    <row r="35" spans="1:5" s="15" customFormat="1" ht="242.25" customHeight="1">
      <c r="A35" s="5" t="s">
        <v>37</v>
      </c>
      <c r="B35" s="7" t="s">
        <v>336</v>
      </c>
      <c r="C35" s="5">
        <v>0.5</v>
      </c>
      <c r="D35" s="39" t="s">
        <v>587</v>
      </c>
      <c r="E35" s="39" t="s">
        <v>386</v>
      </c>
    </row>
    <row r="36" spans="1:5" s="15" customFormat="1" ht="125.25" customHeight="1">
      <c r="A36" s="5" t="s">
        <v>307</v>
      </c>
      <c r="B36" s="7" t="s">
        <v>337</v>
      </c>
      <c r="C36" s="5">
        <v>1</v>
      </c>
      <c r="D36" s="39" t="s">
        <v>518</v>
      </c>
      <c r="E36" s="39" t="s">
        <v>588</v>
      </c>
    </row>
    <row r="37" spans="1:5" s="27" customFormat="1" ht="31.5">
      <c r="A37" s="1" t="s">
        <v>152</v>
      </c>
      <c r="B37" s="2" t="s">
        <v>338</v>
      </c>
      <c r="C37" s="1">
        <f>C38+C39</f>
        <v>1.5</v>
      </c>
      <c r="D37" s="7"/>
      <c r="E37" s="7"/>
    </row>
    <row r="38" spans="1:5" s="15" customFormat="1" ht="141.75">
      <c r="A38" s="5" t="s">
        <v>16</v>
      </c>
      <c r="B38" s="7" t="s">
        <v>339</v>
      </c>
      <c r="C38" s="5">
        <v>1</v>
      </c>
      <c r="D38" s="46" t="s">
        <v>403</v>
      </c>
      <c r="E38" s="39" t="s">
        <v>499</v>
      </c>
    </row>
    <row r="39" spans="1:5" s="15" customFormat="1" ht="93.75" customHeight="1">
      <c r="A39" s="5" t="s">
        <v>17</v>
      </c>
      <c r="B39" s="7" t="s">
        <v>116</v>
      </c>
      <c r="C39" s="5">
        <v>0.5</v>
      </c>
      <c r="D39" s="46" t="s">
        <v>404</v>
      </c>
      <c r="E39" s="39" t="s">
        <v>497</v>
      </c>
    </row>
    <row r="40" spans="1:5" s="15" customFormat="1" ht="31.5">
      <c r="A40" s="1" t="s">
        <v>153</v>
      </c>
      <c r="B40" s="2" t="s">
        <v>38</v>
      </c>
      <c r="C40" s="1">
        <f>C41+C42+C43+C44</f>
        <v>4.5</v>
      </c>
      <c r="D40" s="7"/>
      <c r="E40" s="7"/>
    </row>
    <row r="41" spans="1:5" s="15" customFormat="1" ht="99" customHeight="1">
      <c r="A41" s="5" t="s">
        <v>18</v>
      </c>
      <c r="B41" s="7" t="s">
        <v>340</v>
      </c>
      <c r="C41" s="5">
        <v>2</v>
      </c>
      <c r="D41" s="46" t="s">
        <v>405</v>
      </c>
      <c r="E41" s="39" t="s">
        <v>592</v>
      </c>
    </row>
    <row r="42" spans="1:5" s="15" customFormat="1" ht="135" customHeight="1">
      <c r="A42" s="5" t="s">
        <v>19</v>
      </c>
      <c r="B42" s="7" t="s">
        <v>341</v>
      </c>
      <c r="C42" s="5">
        <v>0.5</v>
      </c>
      <c r="D42" s="6" t="s">
        <v>490</v>
      </c>
      <c r="E42" s="6" t="s">
        <v>589</v>
      </c>
    </row>
    <row r="43" spans="1:5" s="15" customFormat="1" ht="130.5" customHeight="1">
      <c r="A43" s="5" t="s">
        <v>170</v>
      </c>
      <c r="B43" s="7" t="s">
        <v>39</v>
      </c>
      <c r="C43" s="5">
        <v>1</v>
      </c>
      <c r="D43" s="46" t="s">
        <v>590</v>
      </c>
      <c r="E43" s="39" t="s">
        <v>593</v>
      </c>
    </row>
    <row r="44" spans="1:5" s="15" customFormat="1" ht="141.75">
      <c r="A44" s="5" t="s">
        <v>342</v>
      </c>
      <c r="B44" s="40" t="s">
        <v>104</v>
      </c>
      <c r="C44" s="5">
        <v>1</v>
      </c>
      <c r="D44" s="46" t="s">
        <v>594</v>
      </c>
      <c r="E44" s="39" t="s">
        <v>591</v>
      </c>
    </row>
    <row r="45" spans="1:5" ht="63">
      <c r="A45" s="1" t="s">
        <v>171</v>
      </c>
      <c r="B45" s="2" t="s">
        <v>343</v>
      </c>
      <c r="C45" s="1">
        <f>C46+C47+C48</f>
        <v>1</v>
      </c>
      <c r="D45" s="7"/>
      <c r="E45" s="7"/>
    </row>
    <row r="46" spans="1:5" ht="110.25">
      <c r="A46" s="5" t="s">
        <v>82</v>
      </c>
      <c r="B46" s="7" t="s">
        <v>344</v>
      </c>
      <c r="C46" s="5">
        <v>0.25</v>
      </c>
      <c r="D46" s="46" t="s">
        <v>406</v>
      </c>
      <c r="E46" s="7" t="s">
        <v>292</v>
      </c>
    </row>
    <row r="47" spans="1:5" s="15" customFormat="1" ht="162" customHeight="1">
      <c r="A47" s="5" t="s">
        <v>83</v>
      </c>
      <c r="B47" s="7" t="s">
        <v>322</v>
      </c>
      <c r="C47" s="5">
        <v>0.5</v>
      </c>
      <c r="D47" s="46" t="s">
        <v>595</v>
      </c>
      <c r="E47" s="39" t="s">
        <v>596</v>
      </c>
    </row>
    <row r="48" spans="1:5" s="15" customFormat="1" ht="135.75" customHeight="1">
      <c r="A48" s="5" t="s">
        <v>324</v>
      </c>
      <c r="B48" s="7" t="s">
        <v>345</v>
      </c>
      <c r="C48" s="5">
        <v>0.25</v>
      </c>
      <c r="D48" s="46" t="s">
        <v>407</v>
      </c>
      <c r="E48" s="39" t="s">
        <v>597</v>
      </c>
    </row>
    <row r="49" spans="1:5" s="23" customFormat="1" ht="166.5" customHeight="1">
      <c r="A49" s="1" t="s">
        <v>346</v>
      </c>
      <c r="B49" s="2" t="s">
        <v>347</v>
      </c>
      <c r="C49" s="1">
        <v>0.5</v>
      </c>
      <c r="D49" s="46" t="s">
        <v>408</v>
      </c>
      <c r="E49" s="39" t="s">
        <v>387</v>
      </c>
    </row>
    <row r="50" spans="1:5" s="23" customFormat="1" ht="138" customHeight="1">
      <c r="A50" s="1" t="s">
        <v>349</v>
      </c>
      <c r="B50" s="2" t="s">
        <v>348</v>
      </c>
      <c r="C50" s="1">
        <v>1</v>
      </c>
      <c r="D50" s="7" t="s">
        <v>515</v>
      </c>
      <c r="E50" s="39" t="s">
        <v>598</v>
      </c>
    </row>
    <row r="51" spans="1:5" s="15" customFormat="1" ht="31.5">
      <c r="A51" s="37">
        <v>4</v>
      </c>
      <c r="B51" s="58" t="s">
        <v>40</v>
      </c>
      <c r="C51" s="37">
        <f>C52+C56+C59</f>
        <v>6</v>
      </c>
      <c r="D51" s="33"/>
      <c r="E51" s="33"/>
    </row>
    <row r="52" spans="1:5" s="15" customFormat="1" ht="47.25">
      <c r="A52" s="35" t="s">
        <v>155</v>
      </c>
      <c r="B52" s="36" t="s">
        <v>100</v>
      </c>
      <c r="C52" s="35">
        <f>C53+C54+C55</f>
        <v>3.5</v>
      </c>
      <c r="D52" s="33"/>
      <c r="E52" s="33"/>
    </row>
    <row r="53" spans="1:5" s="15" customFormat="1" ht="173.25">
      <c r="A53" s="32" t="s">
        <v>41</v>
      </c>
      <c r="B53" s="33" t="s">
        <v>76</v>
      </c>
      <c r="C53" s="32">
        <v>1</v>
      </c>
      <c r="D53" s="55" t="s">
        <v>438</v>
      </c>
      <c r="E53" s="34" t="s">
        <v>599</v>
      </c>
    </row>
    <row r="54" spans="1:5" s="15" customFormat="1" ht="141" customHeight="1">
      <c r="A54" s="32" t="s">
        <v>42</v>
      </c>
      <c r="B54" s="33" t="s">
        <v>227</v>
      </c>
      <c r="C54" s="32">
        <v>1.5</v>
      </c>
      <c r="D54" s="34" t="s">
        <v>527</v>
      </c>
      <c r="E54" s="34" t="s">
        <v>440</v>
      </c>
    </row>
    <row r="55" spans="1:5" s="15" customFormat="1" ht="211.5" customHeight="1">
      <c r="A55" s="32" t="s">
        <v>350</v>
      </c>
      <c r="B55" s="33" t="s">
        <v>266</v>
      </c>
      <c r="C55" s="32">
        <v>1</v>
      </c>
      <c r="D55" s="55" t="s">
        <v>439</v>
      </c>
      <c r="E55" s="34" t="s">
        <v>600</v>
      </c>
    </row>
    <row r="56" spans="1:5" s="9" customFormat="1" ht="31.5">
      <c r="A56" s="35" t="s">
        <v>156</v>
      </c>
      <c r="B56" s="36" t="s">
        <v>43</v>
      </c>
      <c r="C56" s="35">
        <f>C57+C58</f>
        <v>1</v>
      </c>
      <c r="D56" s="33"/>
      <c r="E56" s="33"/>
    </row>
    <row r="57" spans="1:5" s="15" customFormat="1" ht="174.75" customHeight="1">
      <c r="A57" s="32" t="s">
        <v>44</v>
      </c>
      <c r="B57" s="33" t="s">
        <v>45</v>
      </c>
      <c r="C57" s="32">
        <v>0.5</v>
      </c>
      <c r="D57" s="56" t="s">
        <v>441</v>
      </c>
      <c r="E57" s="56" t="s">
        <v>601</v>
      </c>
    </row>
    <row r="58" spans="1:5" s="15" customFormat="1" ht="126">
      <c r="A58" s="32" t="s">
        <v>46</v>
      </c>
      <c r="B58" s="33" t="s">
        <v>293</v>
      </c>
      <c r="C58" s="32">
        <v>0.5</v>
      </c>
      <c r="D58" s="56" t="s">
        <v>442</v>
      </c>
      <c r="E58" s="56" t="s">
        <v>276</v>
      </c>
    </row>
    <row r="59" spans="1:5" s="15" customFormat="1" ht="15.75">
      <c r="A59" s="35" t="s">
        <v>157</v>
      </c>
      <c r="B59" s="36" t="s">
        <v>47</v>
      </c>
      <c r="C59" s="35">
        <f>C60+C61+C62</f>
        <v>1.5</v>
      </c>
      <c r="D59" s="33"/>
      <c r="E59" s="33"/>
    </row>
    <row r="60" spans="1:5" s="15" customFormat="1" ht="129.75" customHeight="1">
      <c r="A60" s="32" t="s">
        <v>48</v>
      </c>
      <c r="B60" s="33" t="s">
        <v>77</v>
      </c>
      <c r="C60" s="32">
        <v>0.5</v>
      </c>
      <c r="D60" s="55" t="s">
        <v>602</v>
      </c>
      <c r="E60" s="34" t="s">
        <v>603</v>
      </c>
    </row>
    <row r="61" spans="1:5" s="15" customFormat="1" ht="78.75">
      <c r="A61" s="32" t="s">
        <v>49</v>
      </c>
      <c r="B61" s="33" t="s">
        <v>351</v>
      </c>
      <c r="C61" s="32">
        <v>0.5</v>
      </c>
      <c r="D61" s="55" t="s">
        <v>443</v>
      </c>
      <c r="E61" s="34" t="s">
        <v>604</v>
      </c>
    </row>
    <row r="62" spans="1:5" s="15" customFormat="1" ht="110.25">
      <c r="A62" s="32" t="s">
        <v>50</v>
      </c>
      <c r="B62" s="33" t="s">
        <v>126</v>
      </c>
      <c r="C62" s="32">
        <v>0.5</v>
      </c>
      <c r="D62" s="55" t="s">
        <v>444</v>
      </c>
      <c r="E62" s="34" t="s">
        <v>605</v>
      </c>
    </row>
    <row r="63" spans="1:5" s="15" customFormat="1" ht="31.5">
      <c r="A63" s="37">
        <v>5</v>
      </c>
      <c r="B63" s="58" t="s">
        <v>261</v>
      </c>
      <c r="C63" s="37">
        <f>C64+C69+C72+C75+C76+C80+C82</f>
        <v>11</v>
      </c>
      <c r="D63" s="33"/>
      <c r="E63" s="33"/>
    </row>
    <row r="64" spans="1:5" s="9" customFormat="1" ht="31.5">
      <c r="A64" s="35" t="s">
        <v>158</v>
      </c>
      <c r="B64" s="36" t="s">
        <v>51</v>
      </c>
      <c r="C64" s="35">
        <f>C66+C68+C67+C65</f>
        <v>3.25</v>
      </c>
      <c r="D64" s="33"/>
      <c r="E64" s="33"/>
    </row>
    <row r="65" spans="1:5" s="15" customFormat="1" ht="153" customHeight="1">
      <c r="A65" s="32" t="s">
        <v>52</v>
      </c>
      <c r="B65" s="33" t="s">
        <v>188</v>
      </c>
      <c r="C65" s="32">
        <v>0.5</v>
      </c>
      <c r="D65" s="56" t="s">
        <v>606</v>
      </c>
      <c r="E65" s="56" t="s">
        <v>654</v>
      </c>
    </row>
    <row r="66" spans="1:5" s="15" customFormat="1" ht="231.75" customHeight="1">
      <c r="A66" s="32" t="s">
        <v>53</v>
      </c>
      <c r="B66" s="33" t="s">
        <v>267</v>
      </c>
      <c r="C66" s="32">
        <v>1</v>
      </c>
      <c r="D66" s="55" t="s">
        <v>445</v>
      </c>
      <c r="E66" s="56" t="s">
        <v>446</v>
      </c>
    </row>
    <row r="67" spans="1:5" s="15" customFormat="1" ht="110.25">
      <c r="A67" s="32" t="s">
        <v>112</v>
      </c>
      <c r="B67" s="29" t="s">
        <v>127</v>
      </c>
      <c r="C67" s="32">
        <v>0.75</v>
      </c>
      <c r="D67" s="33" t="s">
        <v>447</v>
      </c>
      <c r="E67" s="34" t="s">
        <v>655</v>
      </c>
    </row>
    <row r="68" spans="1:5" s="15" customFormat="1" ht="237.75" customHeight="1">
      <c r="A68" s="32" t="s">
        <v>113</v>
      </c>
      <c r="B68" s="33" t="s">
        <v>78</v>
      </c>
      <c r="C68" s="32">
        <v>1</v>
      </c>
      <c r="D68" s="55" t="s">
        <v>449</v>
      </c>
      <c r="E68" s="56" t="s">
        <v>448</v>
      </c>
    </row>
    <row r="69" spans="1:5" s="15" customFormat="1" ht="31.5">
      <c r="A69" s="35" t="s">
        <v>159</v>
      </c>
      <c r="B69" s="36" t="s">
        <v>54</v>
      </c>
      <c r="C69" s="35">
        <f>C70+C71</f>
        <v>1</v>
      </c>
      <c r="D69" s="33"/>
      <c r="E69" s="33"/>
    </row>
    <row r="70" spans="1:5" s="15" customFormat="1" ht="150.75" customHeight="1">
      <c r="A70" s="32" t="s">
        <v>55</v>
      </c>
      <c r="B70" s="33" t="s">
        <v>189</v>
      </c>
      <c r="C70" s="32">
        <v>0.5</v>
      </c>
      <c r="D70" s="34" t="s">
        <v>451</v>
      </c>
      <c r="E70" s="34" t="s">
        <v>450</v>
      </c>
    </row>
    <row r="71" spans="1:5" s="15" customFormat="1" ht="137.25" customHeight="1">
      <c r="A71" s="32" t="s">
        <v>56</v>
      </c>
      <c r="B71" s="33" t="s">
        <v>352</v>
      </c>
      <c r="C71" s="32">
        <v>0.5</v>
      </c>
      <c r="D71" s="34" t="s">
        <v>452</v>
      </c>
      <c r="E71" s="34" t="s">
        <v>453</v>
      </c>
    </row>
    <row r="72" spans="1:5" s="15" customFormat="1" ht="63">
      <c r="A72" s="35" t="s">
        <v>160</v>
      </c>
      <c r="B72" s="36" t="s">
        <v>130</v>
      </c>
      <c r="C72" s="35">
        <f>C73+C74</f>
        <v>1</v>
      </c>
      <c r="D72" s="33"/>
      <c r="E72" s="16"/>
    </row>
    <row r="73" spans="1:5" s="15" customFormat="1" ht="83.25" customHeight="1">
      <c r="A73" s="32" t="s">
        <v>57</v>
      </c>
      <c r="B73" s="29" t="s">
        <v>131</v>
      </c>
      <c r="C73" s="32">
        <v>0.5</v>
      </c>
      <c r="D73" s="55" t="s">
        <v>454</v>
      </c>
      <c r="E73" s="34" t="s">
        <v>656</v>
      </c>
    </row>
    <row r="74" spans="1:5" s="15" customFormat="1" ht="153.75" customHeight="1">
      <c r="A74" s="32" t="s">
        <v>58</v>
      </c>
      <c r="B74" s="33" t="s">
        <v>353</v>
      </c>
      <c r="C74" s="32">
        <v>0.5</v>
      </c>
      <c r="D74" s="55" t="s">
        <v>456</v>
      </c>
      <c r="E74" s="55" t="s">
        <v>455</v>
      </c>
    </row>
    <row r="75" spans="1:5" s="15" customFormat="1" ht="298.5" customHeight="1">
      <c r="A75" s="35" t="s">
        <v>161</v>
      </c>
      <c r="B75" s="36" t="s">
        <v>228</v>
      </c>
      <c r="C75" s="35">
        <v>1</v>
      </c>
      <c r="D75" s="34" t="s">
        <v>457</v>
      </c>
      <c r="E75" s="34" t="s">
        <v>370</v>
      </c>
    </row>
    <row r="76" spans="1:5" s="9" customFormat="1" ht="31.5">
      <c r="A76" s="35" t="s">
        <v>172</v>
      </c>
      <c r="B76" s="36" t="s">
        <v>59</v>
      </c>
      <c r="C76" s="35">
        <f>C77+C78+C79</f>
        <v>2.25</v>
      </c>
      <c r="D76" s="33"/>
      <c r="E76" s="33"/>
    </row>
    <row r="77" spans="1:5" s="15" customFormat="1" ht="78.75">
      <c r="A77" s="32" t="s">
        <v>60</v>
      </c>
      <c r="B77" s="33" t="s">
        <v>354</v>
      </c>
      <c r="C77" s="32">
        <v>0.5</v>
      </c>
      <c r="D77" s="56" t="s">
        <v>465</v>
      </c>
      <c r="E77" s="56" t="s">
        <v>658</v>
      </c>
    </row>
    <row r="78" spans="1:5" s="15" customFormat="1" ht="120.75" customHeight="1">
      <c r="A78" s="32" t="s">
        <v>62</v>
      </c>
      <c r="B78" s="33" t="s">
        <v>63</v>
      </c>
      <c r="C78" s="32">
        <v>1.25</v>
      </c>
      <c r="D78" s="34" t="s">
        <v>657</v>
      </c>
      <c r="E78" s="56" t="s">
        <v>371</v>
      </c>
    </row>
    <row r="79" spans="1:5" s="15" customFormat="1" ht="147" customHeight="1">
      <c r="A79" s="32" t="s">
        <v>173</v>
      </c>
      <c r="B79" s="33" t="s">
        <v>132</v>
      </c>
      <c r="C79" s="32">
        <v>0.5</v>
      </c>
      <c r="D79" s="34" t="s">
        <v>458</v>
      </c>
      <c r="E79" s="34" t="s">
        <v>372</v>
      </c>
    </row>
    <row r="80" spans="1:5" s="15" customFormat="1" ht="95.25" customHeight="1">
      <c r="A80" s="35" t="s">
        <v>174</v>
      </c>
      <c r="B80" s="36" t="s">
        <v>64</v>
      </c>
      <c r="C80" s="35">
        <v>0.5</v>
      </c>
      <c r="D80" s="34" t="s">
        <v>659</v>
      </c>
      <c r="E80" s="34" t="s">
        <v>459</v>
      </c>
    </row>
    <row r="81" spans="1:5" s="15" customFormat="1" ht="100.5" customHeight="1">
      <c r="A81" s="35" t="s">
        <v>175</v>
      </c>
      <c r="B81" s="36" t="s">
        <v>355</v>
      </c>
      <c r="C81" s="35">
        <v>0.5</v>
      </c>
      <c r="D81" s="34" t="s">
        <v>514</v>
      </c>
      <c r="E81" s="56" t="s">
        <v>512</v>
      </c>
    </row>
    <row r="82" spans="1:5" s="15" customFormat="1" ht="15.75">
      <c r="A82" s="35" t="s">
        <v>356</v>
      </c>
      <c r="B82" s="36" t="s">
        <v>294</v>
      </c>
      <c r="C82" s="35">
        <f>C83+C84+C85+C86</f>
        <v>2</v>
      </c>
      <c r="D82" s="33"/>
      <c r="E82" s="33"/>
    </row>
    <row r="83" spans="1:5" s="15" customFormat="1" ht="63">
      <c r="A83" s="32" t="s">
        <v>359</v>
      </c>
      <c r="B83" s="33" t="s">
        <v>357</v>
      </c>
      <c r="C83" s="32">
        <v>0.5</v>
      </c>
      <c r="D83" s="55" t="s">
        <v>689</v>
      </c>
      <c r="E83" s="34" t="s">
        <v>460</v>
      </c>
    </row>
    <row r="84" spans="1:5" s="15" customFormat="1" ht="63">
      <c r="A84" s="32" t="s">
        <v>358</v>
      </c>
      <c r="B84" s="33" t="s">
        <v>360</v>
      </c>
      <c r="C84" s="32">
        <v>0.5</v>
      </c>
      <c r="D84" s="55" t="s">
        <v>690</v>
      </c>
      <c r="E84" s="34" t="s">
        <v>461</v>
      </c>
    </row>
    <row r="85" spans="1:5" s="15" customFormat="1" ht="78.75">
      <c r="A85" s="32" t="s">
        <v>361</v>
      </c>
      <c r="B85" s="33" t="s">
        <v>362</v>
      </c>
      <c r="C85" s="32">
        <v>0.5</v>
      </c>
      <c r="D85" s="55" t="s">
        <v>463</v>
      </c>
      <c r="E85" s="34" t="s">
        <v>462</v>
      </c>
    </row>
    <row r="86" spans="1:5" s="15" customFormat="1" ht="103.5" customHeight="1">
      <c r="A86" s="32" t="s">
        <v>65</v>
      </c>
      <c r="B86" s="33" t="s">
        <v>363</v>
      </c>
      <c r="C86" s="32">
        <v>0.5</v>
      </c>
      <c r="D86" s="72" t="s">
        <v>464</v>
      </c>
      <c r="E86" s="34" t="s">
        <v>691</v>
      </c>
    </row>
    <row r="87" spans="1:5" s="15" customFormat="1" ht="31.5">
      <c r="A87" s="3">
        <v>6</v>
      </c>
      <c r="B87" s="4" t="s">
        <v>2</v>
      </c>
      <c r="C87" s="3">
        <f>C88+C91+C94+C97+C100+C101</f>
        <v>6</v>
      </c>
      <c r="D87" s="7"/>
      <c r="E87" s="7"/>
    </row>
    <row r="88" spans="1:5" s="15" customFormat="1" ht="31.5">
      <c r="A88" s="1" t="s">
        <v>162</v>
      </c>
      <c r="B88" s="2" t="s">
        <v>190</v>
      </c>
      <c r="C88" s="1">
        <f>C89+C90</f>
        <v>1</v>
      </c>
      <c r="D88" s="7"/>
      <c r="E88" s="7"/>
    </row>
    <row r="89" spans="1:5" s="15" customFormat="1" ht="132" customHeight="1">
      <c r="A89" s="5" t="s">
        <v>11</v>
      </c>
      <c r="B89" s="7" t="s">
        <v>191</v>
      </c>
      <c r="C89" s="5">
        <v>0.5</v>
      </c>
      <c r="D89" s="18" t="s">
        <v>410</v>
      </c>
      <c r="E89" s="18" t="s">
        <v>660</v>
      </c>
    </row>
    <row r="90" spans="1:5" s="15" customFormat="1" ht="148.5" customHeight="1">
      <c r="A90" s="5" t="s">
        <v>12</v>
      </c>
      <c r="B90" s="7" t="s">
        <v>192</v>
      </c>
      <c r="C90" s="5">
        <v>0.5</v>
      </c>
      <c r="D90" s="18" t="s">
        <v>412</v>
      </c>
      <c r="E90" s="18" t="s">
        <v>411</v>
      </c>
    </row>
    <row r="91" spans="1:5" s="23" customFormat="1" ht="31.5">
      <c r="A91" s="1" t="s">
        <v>163</v>
      </c>
      <c r="B91" s="2" t="s">
        <v>66</v>
      </c>
      <c r="C91" s="1">
        <f>C92+C93</f>
        <v>1.5</v>
      </c>
      <c r="D91" s="2"/>
      <c r="E91" s="2"/>
    </row>
    <row r="92" spans="1:5" s="15" customFormat="1" ht="141" customHeight="1">
      <c r="A92" s="5" t="s">
        <v>13</v>
      </c>
      <c r="B92" s="7" t="s">
        <v>67</v>
      </c>
      <c r="C92" s="5">
        <v>1</v>
      </c>
      <c r="D92" s="45" t="s">
        <v>661</v>
      </c>
      <c r="E92" s="6" t="s">
        <v>214</v>
      </c>
    </row>
    <row r="93" spans="1:5" s="15" customFormat="1" ht="173.25" customHeight="1">
      <c r="A93" s="5" t="s">
        <v>14</v>
      </c>
      <c r="B93" s="7" t="s">
        <v>79</v>
      </c>
      <c r="C93" s="5">
        <v>0.5</v>
      </c>
      <c r="D93" s="18" t="s">
        <v>413</v>
      </c>
      <c r="E93" s="6" t="s">
        <v>662</v>
      </c>
    </row>
    <row r="94" spans="1:5" s="23" customFormat="1" ht="110.25">
      <c r="A94" s="1" t="s">
        <v>164</v>
      </c>
      <c r="B94" s="2" t="s">
        <v>381</v>
      </c>
      <c r="C94" s="1">
        <f>C95+C96</f>
        <v>1</v>
      </c>
      <c r="D94" s="2"/>
      <c r="E94" s="2"/>
    </row>
    <row r="95" spans="1:5" s="15" customFormat="1" ht="110.25">
      <c r="A95" s="5" t="s">
        <v>69</v>
      </c>
      <c r="B95" s="7" t="s">
        <v>193</v>
      </c>
      <c r="C95" s="5">
        <v>0.5</v>
      </c>
      <c r="D95" s="7" t="s">
        <v>414</v>
      </c>
      <c r="E95" s="18" t="s">
        <v>663</v>
      </c>
    </row>
    <row r="96" spans="1:5" s="15" customFormat="1" ht="110.25">
      <c r="A96" s="49" t="s">
        <v>70</v>
      </c>
      <c r="B96" s="7" t="s">
        <v>194</v>
      </c>
      <c r="C96" s="5">
        <v>0.5</v>
      </c>
      <c r="D96" s="7" t="s">
        <v>415</v>
      </c>
      <c r="E96" s="18" t="s">
        <v>664</v>
      </c>
    </row>
    <row r="97" spans="1:5" s="26" customFormat="1" ht="78.75">
      <c r="A97" s="1" t="s">
        <v>165</v>
      </c>
      <c r="B97" s="2" t="s">
        <v>380</v>
      </c>
      <c r="C97" s="1">
        <f>C98+C99</f>
        <v>1</v>
      </c>
      <c r="D97" s="50"/>
      <c r="E97" s="50"/>
    </row>
    <row r="98" spans="1:5" s="15" customFormat="1" ht="101.25" customHeight="1">
      <c r="A98" s="5" t="s">
        <v>195</v>
      </c>
      <c r="B98" s="52" t="s">
        <v>364</v>
      </c>
      <c r="C98" s="5">
        <v>0.5</v>
      </c>
      <c r="D98" s="46" t="s">
        <v>409</v>
      </c>
      <c r="E98" s="18" t="s">
        <v>665</v>
      </c>
    </row>
    <row r="99" spans="1:5" s="15" customFormat="1" ht="181.5" customHeight="1">
      <c r="A99" s="5" t="s">
        <v>196</v>
      </c>
      <c r="B99" s="7" t="s">
        <v>197</v>
      </c>
      <c r="C99" s="5">
        <v>0.5</v>
      </c>
      <c r="D99" s="7" t="s">
        <v>418</v>
      </c>
      <c r="E99" s="39" t="s">
        <v>666</v>
      </c>
    </row>
    <row r="100" spans="1:5" s="23" customFormat="1" ht="164.25" customHeight="1">
      <c r="A100" s="51" t="s">
        <v>199</v>
      </c>
      <c r="B100" s="2" t="s">
        <v>198</v>
      </c>
      <c r="C100" s="1">
        <v>0.5</v>
      </c>
      <c r="D100" s="6" t="s">
        <v>516</v>
      </c>
      <c r="E100" s="6" t="s">
        <v>667</v>
      </c>
    </row>
    <row r="101" spans="1:5" ht="31.5">
      <c r="A101" s="1" t="s">
        <v>200</v>
      </c>
      <c r="B101" s="2" t="s">
        <v>68</v>
      </c>
      <c r="C101" s="1">
        <f>C102+C103</f>
        <v>1</v>
      </c>
      <c r="D101" s="7"/>
      <c r="E101" s="7"/>
    </row>
    <row r="102" spans="1:5" s="15" customFormat="1" ht="172.5" customHeight="1">
      <c r="A102" s="5" t="s">
        <v>201</v>
      </c>
      <c r="B102" s="7" t="s">
        <v>268</v>
      </c>
      <c r="C102" s="5">
        <v>0.5</v>
      </c>
      <c r="D102" s="6" t="s">
        <v>417</v>
      </c>
      <c r="E102" s="6" t="s">
        <v>416</v>
      </c>
    </row>
    <row r="103" spans="1:5" s="15" customFormat="1" ht="120.75" customHeight="1">
      <c r="A103" s="5" t="s">
        <v>202</v>
      </c>
      <c r="B103" s="7" t="s">
        <v>203</v>
      </c>
      <c r="C103" s="5">
        <v>0.5</v>
      </c>
      <c r="D103" s="6" t="s">
        <v>419</v>
      </c>
      <c r="E103" s="6" t="s">
        <v>668</v>
      </c>
    </row>
    <row r="104" spans="1:5" s="15" customFormat="1" ht="63">
      <c r="A104" s="3">
        <v>7</v>
      </c>
      <c r="B104" s="4" t="s">
        <v>262</v>
      </c>
      <c r="C104" s="3">
        <f>C105+C109+C110+C113+C116+C117+C118+C122</f>
        <v>11</v>
      </c>
      <c r="D104" s="7"/>
      <c r="E104" s="16"/>
    </row>
    <row r="105" spans="1:5" s="15" customFormat="1" ht="31.5">
      <c r="A105" s="1" t="s">
        <v>145</v>
      </c>
      <c r="B105" s="2" t="s">
        <v>71</v>
      </c>
      <c r="C105" s="3">
        <f>C106+C107+C108</f>
        <v>1.5</v>
      </c>
      <c r="D105" s="7"/>
      <c r="E105" s="7"/>
    </row>
    <row r="106" spans="1:8" s="15" customFormat="1" ht="94.5">
      <c r="A106" s="41" t="s">
        <v>72</v>
      </c>
      <c r="B106" s="48" t="s">
        <v>493</v>
      </c>
      <c r="C106" s="5">
        <v>0.5</v>
      </c>
      <c r="D106" s="39" t="s">
        <v>494</v>
      </c>
      <c r="E106" s="39" t="s">
        <v>669</v>
      </c>
      <c r="F106" s="14"/>
      <c r="G106" s="14"/>
      <c r="H106" s="14"/>
    </row>
    <row r="107" spans="1:254" s="15" customFormat="1" ht="78.75">
      <c r="A107" s="41" t="s">
        <v>182</v>
      </c>
      <c r="B107" s="42" t="s">
        <v>231</v>
      </c>
      <c r="C107" s="53">
        <v>0.5</v>
      </c>
      <c r="D107" s="54" t="s">
        <v>495</v>
      </c>
      <c r="E107" s="39" t="s">
        <v>670</v>
      </c>
      <c r="F107" s="14"/>
      <c r="G107" s="14"/>
      <c r="H107" s="14"/>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row>
    <row r="108" spans="1:8" s="15" customFormat="1" ht="78.75">
      <c r="A108" s="80" t="s">
        <v>183</v>
      </c>
      <c r="B108" s="81" t="s">
        <v>232</v>
      </c>
      <c r="C108" s="5">
        <v>0.5</v>
      </c>
      <c r="D108" s="39" t="s">
        <v>671</v>
      </c>
      <c r="E108" s="39" t="s">
        <v>672</v>
      </c>
      <c r="F108" s="14"/>
      <c r="G108" s="14"/>
      <c r="H108" s="14"/>
    </row>
    <row r="109" spans="1:8" s="15" customFormat="1" ht="152.25" customHeight="1">
      <c r="A109" s="82" t="s">
        <v>143</v>
      </c>
      <c r="B109" s="83" t="s">
        <v>128</v>
      </c>
      <c r="C109" s="3">
        <v>1</v>
      </c>
      <c r="D109" s="46" t="s">
        <v>674</v>
      </c>
      <c r="E109" s="39" t="s">
        <v>673</v>
      </c>
      <c r="F109" s="14"/>
      <c r="G109" s="14"/>
      <c r="H109" s="14"/>
    </row>
    <row r="110" spans="1:5" s="15" customFormat="1" ht="63">
      <c r="A110" s="1" t="s">
        <v>146</v>
      </c>
      <c r="B110" s="2" t="s">
        <v>73</v>
      </c>
      <c r="C110" s="1">
        <f>C111+C112</f>
        <v>1</v>
      </c>
      <c r="D110" s="16"/>
      <c r="E110" s="16"/>
    </row>
    <row r="111" spans="1:5" s="15" customFormat="1" ht="146.25" customHeight="1">
      <c r="A111" s="19" t="s">
        <v>102</v>
      </c>
      <c r="B111" s="7" t="s">
        <v>133</v>
      </c>
      <c r="C111" s="5">
        <v>0.5</v>
      </c>
      <c r="D111" s="46" t="s">
        <v>675</v>
      </c>
      <c r="E111" s="39" t="s">
        <v>676</v>
      </c>
    </row>
    <row r="112" spans="1:5" s="15" customFormat="1" ht="141" customHeight="1">
      <c r="A112" s="5" t="s">
        <v>103</v>
      </c>
      <c r="B112" s="7" t="s">
        <v>134</v>
      </c>
      <c r="C112" s="5">
        <v>0.5</v>
      </c>
      <c r="D112" s="46" t="s">
        <v>677</v>
      </c>
      <c r="E112" s="39" t="s">
        <v>676</v>
      </c>
    </row>
    <row r="113" spans="1:5" ht="15.75">
      <c r="A113" s="1" t="s">
        <v>147</v>
      </c>
      <c r="B113" s="2" t="s">
        <v>295</v>
      </c>
      <c r="C113" s="1">
        <f>C114+C115</f>
        <v>2</v>
      </c>
      <c r="D113" s="7"/>
      <c r="E113" s="7"/>
    </row>
    <row r="114" spans="1:5" s="15" customFormat="1" ht="114" customHeight="1">
      <c r="A114" s="41" t="s">
        <v>148</v>
      </c>
      <c r="B114" s="42" t="s">
        <v>280</v>
      </c>
      <c r="C114" s="5">
        <v>1</v>
      </c>
      <c r="D114" s="6" t="s">
        <v>388</v>
      </c>
      <c r="E114" s="18" t="s">
        <v>678</v>
      </c>
    </row>
    <row r="115" spans="1:5" s="15" customFormat="1" ht="87" customHeight="1">
      <c r="A115" s="41" t="s">
        <v>149</v>
      </c>
      <c r="B115" s="43" t="s">
        <v>296</v>
      </c>
      <c r="C115" s="5">
        <v>1</v>
      </c>
      <c r="D115" s="39" t="s">
        <v>389</v>
      </c>
      <c r="E115" s="7" t="s">
        <v>282</v>
      </c>
    </row>
    <row r="116" spans="1:5" s="15" customFormat="1" ht="204.75">
      <c r="A116" s="84" t="s">
        <v>233</v>
      </c>
      <c r="B116" s="83" t="s">
        <v>365</v>
      </c>
      <c r="C116" s="1">
        <v>1</v>
      </c>
      <c r="D116" s="115" t="s">
        <v>510</v>
      </c>
      <c r="E116" s="39" t="s">
        <v>679</v>
      </c>
    </row>
    <row r="117" spans="1:5" s="15" customFormat="1" ht="90" customHeight="1">
      <c r="A117" s="74" t="s">
        <v>234</v>
      </c>
      <c r="B117" s="63" t="s">
        <v>283</v>
      </c>
      <c r="C117" s="35">
        <v>1</v>
      </c>
      <c r="D117" s="34" t="s">
        <v>472</v>
      </c>
      <c r="E117" s="34" t="s">
        <v>680</v>
      </c>
    </row>
    <row r="118" spans="1:5" s="9" customFormat="1" ht="47.25">
      <c r="A118" s="35" t="s">
        <v>235</v>
      </c>
      <c r="B118" s="36" t="s">
        <v>74</v>
      </c>
      <c r="C118" s="35">
        <f>C119+C120+C121</f>
        <v>2</v>
      </c>
      <c r="D118" s="33"/>
      <c r="E118" s="33"/>
    </row>
    <row r="119" spans="1:5" s="15" customFormat="1" ht="110.25">
      <c r="A119" s="32" t="s">
        <v>236</v>
      </c>
      <c r="B119" s="33" t="s">
        <v>137</v>
      </c>
      <c r="C119" s="32">
        <v>1</v>
      </c>
      <c r="D119" s="55" t="s">
        <v>422</v>
      </c>
      <c r="E119" s="34" t="s">
        <v>423</v>
      </c>
    </row>
    <row r="120" spans="1:5" s="15" customFormat="1" ht="141.75">
      <c r="A120" s="31" t="s">
        <v>237</v>
      </c>
      <c r="B120" s="57" t="s">
        <v>80</v>
      </c>
      <c r="C120" s="32">
        <v>0.5</v>
      </c>
      <c r="D120" s="55" t="s">
        <v>426</v>
      </c>
      <c r="E120" s="55" t="s">
        <v>424</v>
      </c>
    </row>
    <row r="121" spans="1:5" s="15" customFormat="1" ht="220.5">
      <c r="A121" s="32" t="s">
        <v>238</v>
      </c>
      <c r="B121" s="33" t="s">
        <v>81</v>
      </c>
      <c r="C121" s="32">
        <v>0.5</v>
      </c>
      <c r="D121" s="55" t="s">
        <v>427</v>
      </c>
      <c r="E121" s="34" t="s">
        <v>425</v>
      </c>
    </row>
    <row r="122" spans="1:5" s="15" customFormat="1" ht="31.5">
      <c r="A122" s="51" t="s">
        <v>239</v>
      </c>
      <c r="B122" s="2" t="s">
        <v>204</v>
      </c>
      <c r="C122" s="1">
        <f>C125+C123+C124</f>
        <v>1.5</v>
      </c>
      <c r="D122" s="4"/>
      <c r="E122" s="4"/>
    </row>
    <row r="123" spans="1:5" s="15" customFormat="1" ht="132" customHeight="1">
      <c r="A123" s="49" t="s">
        <v>240</v>
      </c>
      <c r="B123" s="7" t="s">
        <v>286</v>
      </c>
      <c r="C123" s="5">
        <v>0.5</v>
      </c>
      <c r="D123" s="39" t="s">
        <v>509</v>
      </c>
      <c r="E123" s="39" t="s">
        <v>505</v>
      </c>
    </row>
    <row r="124" spans="1:5" s="15" customFormat="1" ht="84.75" customHeight="1">
      <c r="A124" s="49" t="s">
        <v>241</v>
      </c>
      <c r="B124" s="7" t="s">
        <v>287</v>
      </c>
      <c r="C124" s="5">
        <v>0.5</v>
      </c>
      <c r="D124" s="7" t="s">
        <v>496</v>
      </c>
      <c r="E124" s="39" t="s">
        <v>506</v>
      </c>
    </row>
    <row r="125" spans="1:5" s="15" customFormat="1" ht="96.75" customHeight="1">
      <c r="A125" s="49" t="s">
        <v>242</v>
      </c>
      <c r="B125" s="7" t="s">
        <v>328</v>
      </c>
      <c r="C125" s="5">
        <v>0.5</v>
      </c>
      <c r="D125" s="7" t="s">
        <v>492</v>
      </c>
      <c r="E125" s="39" t="s">
        <v>491</v>
      </c>
    </row>
    <row r="126" spans="1:5" s="15" customFormat="1" ht="47.25">
      <c r="A126" s="37">
        <v>8</v>
      </c>
      <c r="B126" s="58" t="s">
        <v>114</v>
      </c>
      <c r="C126" s="37">
        <f>C127+C128+C129+C130</f>
        <v>4</v>
      </c>
      <c r="D126" s="33"/>
      <c r="E126" s="33"/>
    </row>
    <row r="127" spans="1:5" s="15" customFormat="1" ht="78.75">
      <c r="A127" s="35" t="s">
        <v>176</v>
      </c>
      <c r="B127" s="36" t="s">
        <v>366</v>
      </c>
      <c r="C127" s="35">
        <v>1</v>
      </c>
      <c r="D127" s="59" t="s">
        <v>428</v>
      </c>
      <c r="E127" s="59" t="s">
        <v>377</v>
      </c>
    </row>
    <row r="128" spans="1:5" s="15" customFormat="1" ht="105" customHeight="1">
      <c r="A128" s="35" t="s">
        <v>177</v>
      </c>
      <c r="B128" s="36" t="s">
        <v>136</v>
      </c>
      <c r="C128" s="35">
        <v>1</v>
      </c>
      <c r="D128" s="59" t="s">
        <v>429</v>
      </c>
      <c r="E128" s="59" t="s">
        <v>378</v>
      </c>
    </row>
    <row r="129" spans="1:5" s="24" customFormat="1" ht="101.25" customHeight="1">
      <c r="A129" s="60" t="s">
        <v>178</v>
      </c>
      <c r="B129" s="61" t="s">
        <v>367</v>
      </c>
      <c r="C129" s="62">
        <v>1</v>
      </c>
      <c r="D129" s="34" t="s">
        <v>430</v>
      </c>
      <c r="E129" s="55" t="s">
        <v>212</v>
      </c>
    </row>
    <row r="130" spans="1:5" s="15" customFormat="1" ht="96.75" customHeight="1">
      <c r="A130" s="35" t="s">
        <v>179</v>
      </c>
      <c r="B130" s="63" t="s">
        <v>368</v>
      </c>
      <c r="C130" s="35">
        <v>1</v>
      </c>
      <c r="D130" s="56" t="s">
        <v>431</v>
      </c>
      <c r="E130" s="59" t="s">
        <v>379</v>
      </c>
    </row>
    <row r="131" spans="1:5" s="15" customFormat="1" ht="15.75">
      <c r="A131" s="64" t="s">
        <v>250</v>
      </c>
      <c r="B131" s="65" t="s">
        <v>243</v>
      </c>
      <c r="C131" s="37">
        <v>25</v>
      </c>
      <c r="D131" s="33"/>
      <c r="E131" s="33"/>
    </row>
    <row r="132" spans="1:5" s="26" customFormat="1" ht="31.5">
      <c r="A132" s="35" t="s">
        <v>251</v>
      </c>
      <c r="B132" s="36" t="s">
        <v>84</v>
      </c>
      <c r="C132" s="35">
        <f>C133</f>
        <v>10</v>
      </c>
      <c r="D132" s="66"/>
      <c r="E132" s="66"/>
    </row>
    <row r="133" spans="1:5" s="15" customFormat="1" ht="47.25">
      <c r="A133" s="32"/>
      <c r="B133" s="33" t="s">
        <v>119</v>
      </c>
      <c r="C133" s="32">
        <v>10</v>
      </c>
      <c r="D133" s="33"/>
      <c r="E133" s="33"/>
    </row>
    <row r="134" spans="1:5" s="23" customFormat="1" ht="47.25">
      <c r="A134" s="35" t="s">
        <v>252</v>
      </c>
      <c r="B134" s="63" t="s">
        <v>115</v>
      </c>
      <c r="C134" s="35">
        <f>C135+C137+C139+C141+C143</f>
        <v>15</v>
      </c>
      <c r="D134" s="36"/>
      <c r="E134" s="36"/>
    </row>
    <row r="135" spans="1:5" s="15" customFormat="1" ht="31.5">
      <c r="A135" s="32" t="s">
        <v>253</v>
      </c>
      <c r="B135" s="33" t="s">
        <v>85</v>
      </c>
      <c r="C135" s="35">
        <v>2</v>
      </c>
      <c r="D135" s="33"/>
      <c r="E135" s="33"/>
    </row>
    <row r="136" spans="1:5" s="15" customFormat="1" ht="47.25">
      <c r="A136" s="67"/>
      <c r="B136" s="68" t="s">
        <v>120</v>
      </c>
      <c r="C136" s="32"/>
      <c r="D136" s="33"/>
      <c r="E136" s="33"/>
    </row>
    <row r="137" spans="1:5" s="15" customFormat="1" ht="31.5">
      <c r="A137" s="32" t="s">
        <v>254</v>
      </c>
      <c r="B137" s="33" t="s">
        <v>86</v>
      </c>
      <c r="C137" s="35">
        <v>3</v>
      </c>
      <c r="D137" s="33"/>
      <c r="E137" s="33"/>
    </row>
    <row r="138" spans="1:5" s="15" customFormat="1" ht="47.25">
      <c r="A138" s="67"/>
      <c r="B138" s="68" t="s">
        <v>121</v>
      </c>
      <c r="C138" s="32"/>
      <c r="D138" s="33"/>
      <c r="E138" s="33"/>
    </row>
    <row r="139" spans="1:5" s="15" customFormat="1" ht="31.5">
      <c r="A139" s="32" t="s">
        <v>255</v>
      </c>
      <c r="B139" s="33" t="s">
        <v>87</v>
      </c>
      <c r="C139" s="35">
        <v>4</v>
      </c>
      <c r="D139" s="33"/>
      <c r="E139" s="33"/>
    </row>
    <row r="140" spans="1:5" s="15" customFormat="1" ht="63">
      <c r="A140" s="67"/>
      <c r="B140" s="68" t="s">
        <v>122</v>
      </c>
      <c r="C140" s="32"/>
      <c r="D140" s="33"/>
      <c r="E140" s="33"/>
    </row>
    <row r="141" spans="1:5" s="15" customFormat="1" ht="31.5">
      <c r="A141" s="32" t="s">
        <v>256</v>
      </c>
      <c r="B141" s="33" t="s">
        <v>88</v>
      </c>
      <c r="C141" s="35">
        <v>4</v>
      </c>
      <c r="D141" s="33"/>
      <c r="E141" s="33"/>
    </row>
    <row r="142" spans="1:5" s="15" customFormat="1" ht="47.25">
      <c r="A142" s="67"/>
      <c r="B142" s="68" t="s">
        <v>123</v>
      </c>
      <c r="C142" s="32"/>
      <c r="D142" s="33"/>
      <c r="E142" s="33"/>
    </row>
    <row r="143" spans="1:5" s="15" customFormat="1" ht="47.25">
      <c r="A143" s="32" t="s">
        <v>257</v>
      </c>
      <c r="B143" s="33" t="s">
        <v>89</v>
      </c>
      <c r="C143" s="35">
        <v>2</v>
      </c>
      <c r="D143" s="33"/>
      <c r="E143" s="33"/>
    </row>
    <row r="144" spans="1:5" s="15" customFormat="1" ht="47.25">
      <c r="A144" s="67"/>
      <c r="B144" s="68" t="s">
        <v>124</v>
      </c>
      <c r="C144" s="32"/>
      <c r="D144" s="33"/>
      <c r="E144" s="33"/>
    </row>
    <row r="145" spans="1:5" s="15" customFormat="1" ht="31.5">
      <c r="A145" s="37">
        <v>10</v>
      </c>
      <c r="B145" s="58" t="s">
        <v>329</v>
      </c>
      <c r="C145" s="37">
        <v>10</v>
      </c>
      <c r="D145" s="33"/>
      <c r="E145" s="33"/>
    </row>
    <row r="146" spans="1:5" s="15" customFormat="1" ht="15.75">
      <c r="A146" s="69"/>
      <c r="B146" s="70" t="s">
        <v>90</v>
      </c>
      <c r="C146" s="37">
        <f>C6+C19+C27+C51+C63+C87+C104+C126+C131+C145</f>
        <v>100</v>
      </c>
      <c r="D146" s="33"/>
      <c r="E146" s="33"/>
    </row>
    <row r="147" ht="15.75"/>
    <row r="148" ht="15.75"/>
    <row r="149" ht="15.75"/>
    <row r="152" ht="15.75">
      <c r="D152" s="22" t="s">
        <v>519</v>
      </c>
    </row>
  </sheetData>
  <sheetProtection/>
  <mergeCells count="4">
    <mergeCell ref="A1:E1"/>
    <mergeCell ref="A2:E2"/>
    <mergeCell ref="A3:E3"/>
    <mergeCell ref="A4:E4"/>
  </mergeCells>
  <printOptions horizontalCentered="1"/>
  <pageMargins left="0.1968503937007874" right="0.15748031496062992" top="0.39" bottom="0.15748031496062992" header="0.17" footer="0.15748031496062992"/>
  <pageSetup horizontalDpi="600" verticalDpi="600" orientation="landscape" paperSize="9" scale="92" r:id="rId2"/>
  <headerFooter>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Admin</cp:lastModifiedBy>
  <cp:lastPrinted>2022-11-07T07:32:55Z</cp:lastPrinted>
  <dcterms:created xsi:type="dcterms:W3CDTF">2017-04-16T03:05:32Z</dcterms:created>
  <dcterms:modified xsi:type="dcterms:W3CDTF">2022-11-07T08:04:56Z</dcterms:modified>
  <cp:category/>
  <cp:version/>
  <cp:contentType/>
  <cp:contentStatus/>
</cp:coreProperties>
</file>