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4160" windowHeight="8700" activeTab="0"/>
  </bookViews>
  <sheets>
    <sheet name="Yeu cau TL KC cap So" sheetId="1" r:id="rId1"/>
  </sheets>
  <definedNames/>
  <calcPr fullCalcOnLoad="1"/>
</workbook>
</file>

<file path=xl/sharedStrings.xml><?xml version="1.0" encoding="utf-8"?>
<sst xmlns="http://schemas.openxmlformats.org/spreadsheetml/2006/main" count="563" uniqueCount="436">
  <si>
    <t xml:space="preserve"> - Văn bản gửi Sở Nội vụ về quy định chức năng, nhiệm vụ, quyền hạn và cơ cấu tổ chức của ngành trong năm</t>
  </si>
  <si>
    <t xml:space="preserve"> - Quyết định ban hành quy chế làm việc của cơ quan</t>
  </si>
  <si>
    <t xml:space="preserve"> - Giải trình hạ tầng CNTT</t>
  </si>
  <si>
    <t>Yêu cầu tài liệu 
kiểm chứng</t>
  </si>
  <si>
    <t>ÁP DỤNG ĐỐI VỚI SỞ, BAN, NGÀNH CẤP TỈNH</t>
  </si>
  <si>
    <t>Điểm 
TC</t>
  </si>
  <si>
    <t>Điểm
 TĐ</t>
  </si>
  <si>
    <t>CÔNG TÁC CHỈ ĐẠO, ĐIỀU HÀNH; THÔNG TIN, TUYÊN TRUYỀN VÀ KIỂM TRA CCHC</t>
  </si>
  <si>
    <t>0,5</t>
  </si>
  <si>
    <t>0,75</t>
  </si>
  <si>
    <t>0,25</t>
  </si>
  <si>
    <t>Đủ số lượng báo cáo (Đủ 4 bản chấm 2 điểm)</t>
  </si>
  <si>
    <t>Không đủ số lượng báo cáo (BC năm chấm 0,75; BC quý, 6 tháng chấm 0,25/mỗi bản)</t>
  </si>
  <si>
    <t>Chưa đúng đề cương hướng dẫn và các phụ lục (BC năm chấm 0,2; BC 6 tháng và quý chấm 0,15/mỗi bản)</t>
  </si>
  <si>
    <t>Chưa đúng thời gian quy định (BC năm chấm 0,2; BC quý và 6 tháng chấm 0,15/mỗi bản)</t>
  </si>
  <si>
    <t>Xây dựng kế hoạch tuyên truyền CCHC (riêng hoặc lồng ghép với kế hoạch CCHC)</t>
  </si>
  <si>
    <t>Việc triển khai hoạt động tuyên truyền CCHC</t>
  </si>
  <si>
    <t>1,5</t>
  </si>
  <si>
    <t>Công tác phổ biến, quán triệt các chủ trương, quy định, văn bản về CCHC cho đội ngũ công chức trong cơ quan, đơn vị</t>
  </si>
  <si>
    <t>Trong năm có tổ chức 4 buổi trở lên</t>
  </si>
  <si>
    <t>Trong năm có tổ chức 01 buổi</t>
  </si>
  <si>
    <t>1.4.1.1</t>
  </si>
  <si>
    <t>Đối với cơ quan, đơn vị có dưới 10 phòng, tổ chức trực thuộc</t>
  </si>
  <si>
    <t>Có kế hoạch kiểm tra trên 50% số cơ quan, đơn vị</t>
  </si>
  <si>
    <t>Có kế hoạch kiểm tra từ 30% - 50% số cơ quan, đơn vị</t>
  </si>
  <si>
    <t>Có kế hoạch kiểm tra dưới 30% số cơ quan, đơn vị hoặc không có kế hoạch kiểm tra</t>
  </si>
  <si>
    <t>1.4.1.2</t>
  </si>
  <si>
    <t>Đối với cơ quan, đơn vị có từ 10 phòng, tổ chức trực thuộc trở lên</t>
  </si>
  <si>
    <t>Có kế hoạch kiểm tra trên 30% số cơ quan, đơn vị</t>
  </si>
  <si>
    <t>Có kế hoạch kiểm tra từ 20% - 30% số cơ quan, đơn vị</t>
  </si>
  <si>
    <t>Có kế hoạch kiểm tra dưới 20% số cơ quan, đơn vị</t>
  </si>
  <si>
    <t>Hoàn thành từ 80% đến dưới 100% kế hoạch</t>
  </si>
  <si>
    <t>Tổ chức kiểm tra việc thực hiện nhiệm vụ chuyên môn của ngành</t>
  </si>
  <si>
    <t xml:space="preserve"> - Kế hoạch kiểm tra nhiệm vụ chuyên môn của ngành;
- Báo cáo kết quả kiểm tra nhiệm vụ chuyên môn.</t>
  </si>
  <si>
    <t>Trên 30% cấp huyện và 30% cấp xã</t>
  </si>
  <si>
    <t>Dưới 30% cấp huyện và 30% cấp xã</t>
  </si>
  <si>
    <t xml:space="preserve"> - Kế hoạch riêng hoặc kế hoạch kiểm tra nhiệm vụ chuyên môn (có lồng ghép kiểm tra CCHC, kiểm tra tình hình thực hiện cơ chế một cửa, cơ chế một cửa liên thông đối với lĩnh vực thuộc ngành quản lý) của ngành;
- Báo cáo kết quả kiểm tra nhiệm vụ chuyên môn</t>
  </si>
  <si>
    <t>1.4.5</t>
  </si>
  <si>
    <r>
      <t xml:space="preserve">Tổ chức kiểm tra chuyên môn của ngành có nội dung kiểm tra về TTHC đối với cấp huyện và cấp xã </t>
    </r>
    <r>
      <rPr>
        <i/>
        <sz val="13"/>
        <rFont val="Times New Roman"/>
        <family val="1"/>
      </rPr>
      <t>(đối với các đơn vị không có chức năng này thì chấm 0.5 điểm)</t>
    </r>
  </si>
  <si>
    <t xml:space="preserve"> - Báo cáo kết quả kiểm tra (có thể hiện nội dung kiểm tra về TTHC, hoặc CCHC và số lượng đơn vị được kiểm tra)</t>
  </si>
  <si>
    <t>1.4.6</t>
  </si>
  <si>
    <r>
      <t xml:space="preserve">Kết thúc đợt kiểm tra </t>
    </r>
    <r>
      <rPr>
        <i/>
        <sz val="13"/>
        <rFont val="Times New Roman"/>
        <family val="1"/>
      </rPr>
      <t>(đối với các đơn vị không có nhiệm vụ kiểm tra thì chấm 0.5 điểm)</t>
    </r>
  </si>
  <si>
    <t>Kịp thời chỉ đạo đơn vị kiểm tra chấn chỉnh kỷ luật, kỷ cương khắc phục những thiếu sót, bất cập, hạn chế (Có BC hoặc thông báo KL sau 30 ngày kết thúc kiểm tra chấm 1điểm)</t>
  </si>
  <si>
    <t>Kiện toàn, quy định chức trách, nhiệm vụ cán bộ, tổ chức tham mưu về CCHC; quy chế phân công, phối hợp thực hiện các nhiệm vụ CCHC (mỗi QĐ chấm 0,25 điểm)</t>
  </si>
  <si>
    <t>Tổ chức tổng kết công tác CCHC hàng năm (Phải có BC tổng kết)</t>
  </si>
  <si>
    <t>Xếp hạng chỉ số năng lực cạnh tranh (PCI) của các sở, ban, ngành</t>
  </si>
  <si>
    <t>Xếp vị trí từ  1 đến 5</t>
  </si>
  <si>
    <t>Xếp vị trí từ  6 đến 10</t>
  </si>
  <si>
    <t>Xếp vị trí từ  11 đến 15</t>
  </si>
  <si>
    <t>KẾT QUẢ THỰC HIỆN CÁC NỘI DUNG CỤ THỂ CỦA CÔNG TÁC CCHC</t>
  </si>
  <si>
    <t>Tham mưu UBND tỉnh ban hành văn bản QPPL liên quan đến ngành (theo chương trình xây dựng văn bản QPPL hàng năm)</t>
  </si>
  <si>
    <t>Trên 80% văn bản QPPL</t>
  </si>
  <si>
    <t>Từ 65 đến dưới 80% văn bản QPPL</t>
  </si>
  <si>
    <t>Tham mưu UBND tỉnh quy định cụ thể các cơ chế, chính sách theo phân cấp</t>
  </si>
  <si>
    <t>Tham mưu ban hành đầy đủ (số lượng và chất lượng)</t>
  </si>
  <si>
    <t>Tham mưu ban hành kịp thời (trong vòng 30 ngày kể từ ngày văn bản cấp trên có hiệu lực thực hiện)</t>
  </si>
  <si>
    <t>Có báo cáo đúng thời gian quy định</t>
  </si>
  <si>
    <t>Cải cách TTHC</t>
  </si>
  <si>
    <t xml:space="preserve">Chậm dưới 15 ngày so với thời gian quy định </t>
  </si>
  <si>
    <t xml:space="preserve">Kế hoạch có đầy đủ các nội dung nhiệm vụ kiểm soát TTHC </t>
  </si>
  <si>
    <t xml:space="preserve">Thực hiện báo cáo hoạt động kiểm soát TTHC định kỳ </t>
  </si>
  <si>
    <t>Đủ số lượng (03 báo cáo/năm)</t>
  </si>
  <si>
    <t xml:space="preserve">Thực hiện công tác thống kê, rà soát TTHC </t>
  </si>
  <si>
    <t>3,5</t>
  </si>
  <si>
    <t>Có ban hành Kế hoạch rà soát, đánh giá TTHC hoặc có danh mục TTHC rà soát ban hành kèm Kế hoạch kiểm soát TTHC</t>
  </si>
  <si>
    <t>Thực hiện từ 50 đến 80% Kế hoạch</t>
  </si>
  <si>
    <t>Có đề xuất phương án đơn giản hóa TTHC</t>
  </si>
  <si>
    <t>Kết quả của các TTHC đã được đơn giản hóa hoặc kiến nghị đơn giản hóa trong năm</t>
  </si>
  <si>
    <t>Có nhiều hơn 02 hình thức công khai</t>
  </si>
  <si>
    <t>Có từ 01-02 hình thức công khai</t>
  </si>
  <si>
    <t>Tham mưu UBND tỉnh sửa đổi, bổ sung, thay thế  Quyết định quy định về chức năng, nhiệm vụ, quyền hạn và cơ cấu tổ chức của ngành</t>
  </si>
  <si>
    <t>Chủ động, kịp thời (trong thời gian một tháng kể từ ngày có yêu cầu sửa đổi)</t>
  </si>
  <si>
    <t>Chưa kịp thời (trong thời gian hơn 1 tháng đến dưới 3 tháng kể từ ngày có yêu cầu sửa đổi)</t>
  </si>
  <si>
    <t>Ban hành quyết định quy định về chức năng, nhiệm vụ, quyền hạn của các phòng, đơn vị trực thuộc</t>
  </si>
  <si>
    <t>Kịp thời (trong thời gian một tháng kể từ ngày có quyết định của UBND tỉnh)</t>
  </si>
  <si>
    <t>Chưa kịp thời (trong thời gian từ 2 đến 3 tháng kể từ ngày có quyết định của UBND tỉnh)</t>
  </si>
  <si>
    <t>Điều chỉnh kịp thời</t>
  </si>
  <si>
    <t>Quy chế làm việc của cơ quan</t>
  </si>
  <si>
    <t>Phù hợp với chức năng, nhiệm vụ</t>
  </si>
  <si>
    <t>Có sự phối hợp công tác giữa các phòng chuyên môn, đơn vị trực thuộc</t>
  </si>
  <si>
    <t>2.3.5</t>
  </si>
  <si>
    <t>Có ban hành quy chế phối hợp đối với các lĩnh vực có sự tham gia quản lý liên ngành</t>
  </si>
  <si>
    <t>Số lượng TTHC áp dụng cơ chế một cửa, một cửa liên thông</t>
  </si>
  <si>
    <t>Đề nghị sửa đổi danh mục TTHC thực hiện cơ chế 1 cửa khi bộ TTHC có sự thay đổi</t>
  </si>
  <si>
    <t>Văn bản gửi Sở Nội vụ đề nghị sửa đổi danh mục TTHC thực hiện cơ chế 1 cửa</t>
  </si>
  <si>
    <t>Đảm bảo diện tích theo quy định</t>
  </si>
  <si>
    <t>Đảm bảo trên 80% đến dưới 100% diện tích theo quy định</t>
  </si>
  <si>
    <t>Công chức đáp ứng từ 65 đến dưới 80% nhu cầu công việc</t>
  </si>
  <si>
    <t>Sửa đổi, bổ sung kịp thời (dưới15 ngày khi có sự thay đổi)</t>
  </si>
  <si>
    <t>Khoa học, đầy đủ dễ tiếp cận</t>
  </si>
  <si>
    <t>2,5</t>
  </si>
  <si>
    <t>Có ứng dụng phần mềm “Quản lý hồ sơ một cửa”</t>
  </si>
  <si>
    <t>Có sử dụng thường xuyên phiếu theo dõi giải quyết hồ sơ theo quy định</t>
  </si>
  <si>
    <t>Từ 95% hồ sơ trở lên</t>
  </si>
  <si>
    <t>Từ 85% đến dưới 95% hồ sơ</t>
  </si>
  <si>
    <t>Từ 75% đến dưới 85% hồ sơ</t>
  </si>
  <si>
    <t>Từ 65% đến dưới 75%</t>
  </si>
  <si>
    <t xml:space="preserve"> - Báo cáo tình hình tiếp nhận, giải quyết và giao trả kết quả giải quyết TTHC theo cơ chế một cửa (tháng 01 và tháng 12) thực hiện theo quy định tại Quyết định số 51/2013/QĐ-UBND</t>
  </si>
  <si>
    <t>Mức 1: Thực hiện từ 100% trở lên</t>
  </si>
  <si>
    <t>2.4.14</t>
  </si>
  <si>
    <t xml:space="preserve"> - Kế hoạch tổ chức thi tuyển để bổ nhiệm các chức danh lãnh đạo, quản lý của các phòng, ban, đơn vị trực thuộc</t>
  </si>
  <si>
    <t xml:space="preserve">Có trường hợp cán bộ, công chức, viên chức vi phạm các quy định bị xử lý kỷ luật từ mức cảnh cáo trở lên </t>
  </si>
  <si>
    <t xml:space="preserve">Có rà soát quy chế chi tiêu nội bộ, quy chế quản lý và sử dụng tài sản công </t>
  </si>
  <si>
    <r>
      <t xml:space="preserve">Thực hiện quyền tự chủ, tự chịu trách nhiệm đối với đơn vị sự nghiệp trực thuộc </t>
    </r>
    <r>
      <rPr>
        <i/>
        <sz val="13"/>
        <rFont val="Times New Roman"/>
        <family val="1"/>
      </rPr>
      <t xml:space="preserve">(đối với đơn vị không có đơn vị trực thuộc thì chấm 0,5 điểm) </t>
    </r>
  </si>
  <si>
    <t>Xếp loại chỉ số sẵn sàng ứng dụng công nghệ thông tin (ICT) của tỉnh</t>
  </si>
  <si>
    <t>Xếp vị trí từ thứ 1 đến 5</t>
  </si>
  <si>
    <t>Xếp vị trí từ thứ 6 đến 10</t>
  </si>
  <si>
    <t>Xếp vị trí từ thứ 11 đến 15</t>
  </si>
  <si>
    <t>Có thông báo bằng văn bản đến Sở Khoa học và Công nghệ</t>
  </si>
  <si>
    <t>Có niêm yết tại trụ sở cơ quan và công bố đầy đủ trên Trang thông tin điện tử của cơ quan</t>
  </si>
  <si>
    <r>
      <t> </t>
    </r>
    <r>
      <rPr>
        <b/>
        <sz val="13"/>
        <rFont val="Times New Roman"/>
        <family val="1"/>
      </rPr>
      <t>III</t>
    </r>
  </si>
  <si>
    <t>10 </t>
  </si>
  <si>
    <t xml:space="preserve"> - Quyết định về quy định chức năng, nhiệm vụ, quyền hạn và cơ cấu tổ chức của các phòng, đơn vị trực thuộc trong năm</t>
  </si>
  <si>
    <t xml:space="preserve"> - Báo cáo tình hình thực hiện chức năng, nhiệm vụ của các phòng, đơn vị trực thuộc</t>
  </si>
  <si>
    <t xml:space="preserve"> - Các quy chế phối hợp đã xây dựng</t>
  </si>
  <si>
    <t>TT</t>
  </si>
  <si>
    <t>NỘI DUNG</t>
  </si>
  <si>
    <t>I</t>
  </si>
  <si>
    <t>Xây dựng Kế hoạch CCHC hằng năm</t>
  </si>
  <si>
    <t>1.1.1</t>
  </si>
  <si>
    <t>Ban hành kế hoạch CCHC năm (trước 15/12 của năm trước liền kề năm kế hoạch)</t>
  </si>
  <si>
    <t>1.1.2</t>
  </si>
  <si>
    <t>Xác định đầy đủ các nhiệm vụ và có bố trí kinh phí</t>
  </si>
  <si>
    <t>Không xác định đầy đủ các nhiệm vụ hoặc không có bố trí kinh phí</t>
  </si>
  <si>
    <t>1.1.3</t>
  </si>
  <si>
    <t>Các nhiệm vụ cụ thể hóa được kết quả hoàn thành và xác định rõ trách nhiệm triển khai:</t>
  </si>
  <si>
    <t>Đạt yêu cầu</t>
  </si>
  <si>
    <t>Không đạt yêu cầu</t>
  </si>
  <si>
    <t>1.1.4</t>
  </si>
  <si>
    <t>Mức độ hoàn thành kế hoạch</t>
  </si>
  <si>
    <t>Thực hiện trên 80% kế hoạch</t>
  </si>
  <si>
    <t>Thực hiện từ 70% - 80% kế hoạch</t>
  </si>
  <si>
    <t>Thực hiện từ 50% - 70% kế hoạch</t>
  </si>
  <si>
    <t>Thực hiện dưới 50% kế hoạch</t>
  </si>
  <si>
    <t>Báo cáo CCHC</t>
  </si>
  <si>
    <t>1.2.1</t>
  </si>
  <si>
    <t>Số lượng báo cáo (2 báo cáo quý, báo cáo 6 tháng và báo cáo năm)</t>
  </si>
  <si>
    <t>1.2.2</t>
  </si>
  <si>
    <t>Nội dung báo cáo</t>
  </si>
  <si>
    <t>1.2.3</t>
  </si>
  <si>
    <t>Thời gian gửi báo cáo</t>
  </si>
  <si>
    <t>Đúng thời gian quy định</t>
  </si>
  <si>
    <t>1.3.1</t>
  </si>
  <si>
    <t>1.3.2</t>
  </si>
  <si>
    <t>Trong năm có từ 6 hoạt động trở lên</t>
  </si>
  <si>
    <t>Trong năm có từ 4 hoạt động trở lên</t>
  </si>
  <si>
    <t>Trong năm có ít hơn 4 hoạt động</t>
  </si>
  <si>
    <t>1.3.3</t>
  </si>
  <si>
    <t>1.3.4</t>
  </si>
  <si>
    <t>1.3.5</t>
  </si>
  <si>
    <t>Chưa kịp thời hoặc chưa đầy đủ</t>
  </si>
  <si>
    <t>In tờ rơi, tờ gấp có nội dung tuyên truyền về CCHC</t>
  </si>
  <si>
    <t>Có màn hình, tivi quảng bá, thông tin về CCHC</t>
  </si>
  <si>
    <t>Kiểm tra CCHC</t>
  </si>
  <si>
    <t>1.4.1</t>
  </si>
  <si>
    <t>1.4.2</t>
  </si>
  <si>
    <t>Mức độ thực hiện kế hoạch kiểm tra</t>
  </si>
  <si>
    <t>Hoàn thành 100% kế hoạch</t>
  </si>
  <si>
    <t>Hoàn thành dưới 80% kế hoạch</t>
  </si>
  <si>
    <t>1.4.3</t>
  </si>
  <si>
    <t>1.4.4</t>
  </si>
  <si>
    <t>Chưa kịp thời chỉ đạo đơn vị kiểm tra chấn chỉnh kỷ luật, kỷ cương khắc phục những thiếu sót, bất cập, hạn chế (thiếu các biên bản kiểm tra, kết luận kiểm tra)</t>
  </si>
  <si>
    <t>Giải pháp chỉ đạo, điều hành của đơn vị trong CCHC</t>
  </si>
  <si>
    <t>1.5.1</t>
  </si>
  <si>
    <t>Thực hiện đầy đủ các công việc trên</t>
  </si>
  <si>
    <t>Thực hiện chưa đầy đủ các công việc trên</t>
  </si>
  <si>
    <t>1.5.2</t>
  </si>
  <si>
    <t>Có tổ chức nhưng lồng ghép với các chương trình tổng kết khác</t>
  </si>
  <si>
    <t>1.5.3</t>
  </si>
  <si>
    <t>II</t>
  </si>
  <si>
    <t>Cải cách thể chế</t>
  </si>
  <si>
    <t>2.1.1</t>
  </si>
  <si>
    <t>2.1.2</t>
  </si>
  <si>
    <t>2.1.3</t>
  </si>
  <si>
    <t>Tổng hợp, đánh giá tình hình thực hiện cơ chế, chính sách thuộc lĩnh vực quản lý</t>
  </si>
  <si>
    <t>Có báo cáo tổng hợp, đánh giá hàng năm</t>
  </si>
  <si>
    <t>2.2.1</t>
  </si>
  <si>
    <t>Ban hành kế hoạch kiểm soát TTHC</t>
  </si>
  <si>
    <t>2.2.2</t>
  </si>
  <si>
    <t>2.2.3</t>
  </si>
  <si>
    <t>Sau 5 ngày văn bản có hiệu lực thi hành</t>
  </si>
  <si>
    <t>Sau từ 6 đến 10 ngày văn bản có hiệu lực thi hành</t>
  </si>
  <si>
    <t>Sau từ 11 đến 20 ngày văn bản có hiệu lực thi hành</t>
  </si>
  <si>
    <t>2.2.4</t>
  </si>
  <si>
    <t>2.2.5</t>
  </si>
  <si>
    <t>Có rút ngắn về mặt thời gian</t>
  </si>
  <si>
    <t>Có đơn giản về thành phần hồ sơ</t>
  </si>
  <si>
    <t>Có cải tiến về quy trình tiếp nhận và giải quyết TTHC</t>
  </si>
  <si>
    <t>2.2.6</t>
  </si>
  <si>
    <t>2.2.7</t>
  </si>
  <si>
    <t>2.2.8</t>
  </si>
  <si>
    <t>2.2.9</t>
  </si>
  <si>
    <t>Xử lý tiếp nhận phản ánh, kiến nghị đối với TTHC thuộc thẩm quyền giải quyết của đơn vị</t>
  </si>
  <si>
    <t>Trên 90 % phản ánh, kiến nghị đều được xử lý hoặc kiến nghị xử lý</t>
  </si>
  <si>
    <t>Từ 70 đến dưới 90 % phản ánh, kiến nghị đều được xử lý hoặc kiến nghị xử lý</t>
  </si>
  <si>
    <t>2.2.10</t>
  </si>
  <si>
    <t>Cải cách tổ chức bộ máy hành chính</t>
  </si>
  <si>
    <t>2.3.1</t>
  </si>
  <si>
    <t>2.3.2</t>
  </si>
  <si>
    <t>2.3.3</t>
  </si>
  <si>
    <t>2.3.4</t>
  </si>
  <si>
    <t>Hoàn thiện cơ chế phối hợp</t>
  </si>
  <si>
    <t>Thực hiện cơ chế một cửa, một cửa liên thông</t>
  </si>
  <si>
    <t>2.4.1</t>
  </si>
  <si>
    <t>100% số TTHC</t>
  </si>
  <si>
    <t>Từ 80 đến dưới 100% số TTHC</t>
  </si>
  <si>
    <t>2.4.2</t>
  </si>
  <si>
    <t>Phòng làm việc của Bộ phận TN&amp;TKQ</t>
  </si>
  <si>
    <t>2.4.3</t>
  </si>
  <si>
    <t>Trang thiết bị làm việc tại Bộ phận TN&amp;TKQ</t>
  </si>
  <si>
    <t>Đảm bảo yêu cầu</t>
  </si>
  <si>
    <t>Chưa đảm bảo yêu cầu</t>
  </si>
  <si>
    <t>2.4.4</t>
  </si>
  <si>
    <t>Công chức đáp ứng khoảng trên 80% nhu cầu công việc</t>
  </si>
  <si>
    <t>2.4.5</t>
  </si>
  <si>
    <t>2.4.6</t>
  </si>
  <si>
    <t>Niêm yết TTHC tại Bộ phận TN&amp;TKQ</t>
  </si>
  <si>
    <t>2.4.7</t>
  </si>
  <si>
    <t>Ứng dụng công nghệ thông tin tại Bộ phận TN&amp;TKQ</t>
  </si>
  <si>
    <t>Có thể giải quyết công việc trực tuyến</t>
  </si>
  <si>
    <t>Có nối mạng giao dịch với tổ chức, cá nhân tại Bộ phận TN&amp;TKQ</t>
  </si>
  <si>
    <t>Có nối mạng nội bộ xử lý hồ sơ</t>
  </si>
  <si>
    <t>2.4.8</t>
  </si>
  <si>
    <t>Thực hiện quy trình giải quyết hồ sơ</t>
  </si>
  <si>
    <t>2.4.9</t>
  </si>
  <si>
    <t>Kết quả giải quyết TTHC theo cơ chế một cửa, cơ chế một cửa liên thông đúng và trước thời gian</t>
  </si>
  <si>
    <t>2.4.10</t>
  </si>
  <si>
    <t>Theo dõi việc tiếp nhận, giải quyết hồ sơ</t>
  </si>
  <si>
    <t>Xây dựng và nâng cao chất lượng đội ngũ cán bộ, công chức, viên chức</t>
  </si>
  <si>
    <t>2.5.1</t>
  </si>
  <si>
    <t>Thực hiện cơ cấu công chức, viên chức theo vị trí việc làm được phê duyệt</t>
  </si>
  <si>
    <t>Trên 80% phòng, đơn vị trực thuộc đã thực hiện</t>
  </si>
  <si>
    <t>Từ 65 đến 80% phòng, đơn vị trực thuộc đã thực hiện</t>
  </si>
  <si>
    <t>Dưới 65% phòng, đơn vị trực thuộc đã thực hiện</t>
  </si>
  <si>
    <t>2.5.2</t>
  </si>
  <si>
    <t>Thực hiện các quy định về tuyển dụng công chức, viên chức</t>
  </si>
  <si>
    <t>Thực hiện đúng quy định</t>
  </si>
  <si>
    <t>2.5.3</t>
  </si>
  <si>
    <t>Thực hiện bố trí công chức được tuyển dụng theo đúng quy định của vị trí việc làm và ngạch công chức</t>
  </si>
  <si>
    <t>2.5.4</t>
  </si>
  <si>
    <t>Thực hiện đánh giá cán bộ, công chức, viên chức trên cơ sở kết quả thực hiện nhiệm vụ được giao theo chức danh, vị trí việc làm</t>
  </si>
  <si>
    <t>Có tiêu chí cụ thể</t>
  </si>
  <si>
    <t>2.5.5</t>
  </si>
  <si>
    <t>Thực hiện thi tuyển cạnh tranh để bổ nhiệm vào các chức danh lãnh đạo, quản lý trong các phòng, ban đơn vị trực thuộc</t>
  </si>
  <si>
    <t>2.5.6</t>
  </si>
  <si>
    <t>Tỷ lệ cán bộ, công chức, viên chức được đào tạo, bồi dưỡng chuyên môn, nghiệp vụ theo quy định (40 giờ/ năm)</t>
  </si>
  <si>
    <t>Trên 70% số công chức, viên chức</t>
  </si>
  <si>
    <t>Dưới 70% số công chức, viên chức</t>
  </si>
  <si>
    <t>2.5.7</t>
  </si>
  <si>
    <t>Công chức, viên chức thực hiện tốt kỷ luật, kỷ cương hành chính, nâng cao tinh thần, trách nhiệm và đạo đức nghề nghiệp</t>
  </si>
  <si>
    <t>Có trường hợp cán bộ, công chức, viên chức vi phạm các quy định nhưng chưa tới mức xử lý kỷ luật cảnh cáo</t>
  </si>
  <si>
    <t>Có trường hợp cán bộ, công chức, viên chức vi phạm pháp luật đến mức độ xử lý trách nhiệm hình sự</t>
  </si>
  <si>
    <t>Cải cách tài chính công</t>
  </si>
  <si>
    <t>2.6.1</t>
  </si>
  <si>
    <t>2.6.2</t>
  </si>
  <si>
    <t>Thực hiện Quy chế công khai tài chính ban hành theo Quyết định số 192/2004/QĐ-TTg ngày 16/11/2004 của Thủ tướng Chính phủ</t>
  </si>
  <si>
    <t>2.6.3</t>
  </si>
  <si>
    <t>Kết quả thực hiện cơ chế tự chủ, tự chịu trách nhiệm về biên chế và kinh phí hành chính</t>
  </si>
  <si>
    <t>Mức tăng thu nhập hàng tháng bình quân từ 0,3 lần lương tối thiểu trở lên, số biên chế có mặt đáp ứng đầy đủ yêu cầu công việc chuyên môn</t>
  </si>
  <si>
    <t>Mức tăng thu nhập hàng tháng bình quân dưới 0,3 lần lương tối thiểu hoặc từ 0,3 lần trở lên nhưng số công chức có mặt chưa đủ chỉ tiêu biên chế được giao</t>
  </si>
  <si>
    <t>2.6.4</t>
  </si>
  <si>
    <t>Có trên 80% đơn vị sự nghiệp trở lên ban hành tiêu chí đánh giá mức độ hoàn thành nhiệm vụ để làm căn cứ chi trả thu nhập</t>
  </si>
  <si>
    <t>Có từ 60 đến 80% đơn vị sự nghiệp trở lên ban hành tiêu chí đánh giá mức độ hoàn thành nhiệm vụ để làm căn cứ chi trả thu nhập</t>
  </si>
  <si>
    <t>2.6.5</t>
  </si>
  <si>
    <t>Thực hiện chế độ báo cáo về tài chính</t>
  </si>
  <si>
    <t>Hiện đại hoá nền hành chính</t>
  </si>
  <si>
    <t>2.7.1</t>
  </si>
  <si>
    <t>2.7.2</t>
  </si>
  <si>
    <t>Số lượng TTHC được xây dựng áp dụng hệ thống quản lý chất lượng ISO 9001:2008</t>
  </si>
  <si>
    <t>2.7.3</t>
  </si>
  <si>
    <t>Thực hiện việc công bố áp dụng HT QLCL ISO 9001:2008</t>
  </si>
  <si>
    <t>2.7.4</t>
  </si>
  <si>
    <t>Thực hiện áp dụng và duy trì tốt hệ thống quản lý chất lượng ISO 9001:2008 vào hoạt động trong năm</t>
  </si>
  <si>
    <t>2.7.5</t>
  </si>
  <si>
    <t>Kiểm soát vận hành hệ thống quản lý chất lượng ISO 9001:2008</t>
  </si>
  <si>
    <t>Cộng điểm I +II</t>
  </si>
  <si>
    <t>ĐIỂM THƯỞNG</t>
  </si>
  <si>
    <t>ĐIỂM TRỪ</t>
  </si>
  <si>
    <t>Việc xây dựng kế hoạch kiểm tra CCHC (riêng hoặc lồng ghép tại kế hoạch)</t>
  </si>
  <si>
    <t>2.2.1.1</t>
  </si>
  <si>
    <t>2.2.1.2</t>
  </si>
  <si>
    <t>2.4.11</t>
  </si>
  <si>
    <t>Rà soát, đánh giá, đề xuất sáng kiến cải cách các quy định, TTHC</t>
  </si>
  <si>
    <t>2.2.5.1</t>
  </si>
  <si>
    <t>2.2.5.2</t>
  </si>
  <si>
    <t>2.2.5.3</t>
  </si>
  <si>
    <t>Báo cáo kết quả rà soát</t>
  </si>
  <si>
    <t>2.2.5.4</t>
  </si>
  <si>
    <t>Có sáng kiến cải cách TTHC</t>
  </si>
  <si>
    <t>Ban hành chưa kịp thời</t>
  </si>
  <si>
    <t>Ban hành kịp thời (trước 15/01 hàng năm)</t>
  </si>
  <si>
    <t>Điểm
 chuẩn</t>
  </si>
  <si>
    <t>Tổng hợp, đánh giá tình hình tiếp nhận hồ sơ - trả kết quả theo định kỳ 2 tuần</t>
  </si>
  <si>
    <t>Tổng hợp, đánh giá tình hình tiếp nhận hồ sơ - trả kết quả theo định kỳ hàng tháng</t>
  </si>
  <si>
    <t>2.4.12</t>
  </si>
  <si>
    <t>Theo đúng đề cương hướng dẫn và các phụ lục</t>
  </si>
  <si>
    <t>Trong năm, 100 % cán bộ, công chức không vi phạm kỷ luật (từ hình thức khiển trách trở lên)</t>
  </si>
  <si>
    <t>Từ 65 đến dưới 80% số TTHC</t>
  </si>
  <si>
    <t>Mức 2: Thực hiện từ 50% đến thấp hơn 100% của mức 1</t>
  </si>
  <si>
    <t>Có thực hiện nhưng chưa đúng quy định</t>
  </si>
  <si>
    <t>Có sử dụng thường xuyên phiếu tiếp nhận hồ sơ theo quy định</t>
  </si>
  <si>
    <t>Có sử dụng thường xuyên phiếu gia hạn thời gian giải quyết hồ sơ theo quy định</t>
  </si>
  <si>
    <t>Có sử dụng thường xuyên phiếu trả và hướng dẫn bổ sung nội dung và phiếu gia hạn theo quy định</t>
  </si>
  <si>
    <t xml:space="preserve">Trên 90% số TTHC </t>
  </si>
  <si>
    <t xml:space="preserve">Từ 70 đến dưới 90% số TTHC </t>
  </si>
  <si>
    <t>Công bố kết quả lấy ý kiến đánh giá của Bộ phận TN&amp;TKQ và công chức theo quy định</t>
  </si>
  <si>
    <t>Công bố kết quả thường xuyên trên Trang thông tin điện tử (với hình thức khảo sát trực tuyến)</t>
  </si>
  <si>
    <t>2.4.13</t>
  </si>
  <si>
    <t>Công bố kết quả định kỳ hàng tháng tại Bộ phận TN&amp;TKQ và Trang thông tin điện tử (chưa áp dụng hình thức khảo sát trực tuyến)</t>
  </si>
  <si>
    <t>Công bố kết quả định kỳ 01 lần/ quý tại Bộ phận TN&amp;TKQ và Trang thông tin điện tử (chưa áp dụng hình thức khảo sát trực tuyến)</t>
  </si>
  <si>
    <t>Có thực hiện tại bảng niêm yết của Bộ phận TN&amp;TKQ</t>
  </si>
  <si>
    <t>Có thực hiện thông báo thường xuyên tại Trang thông tin điện tử</t>
  </si>
  <si>
    <t>Có từ 50 đến dưới 70% số TTHC</t>
  </si>
  <si>
    <t>Có từ 70 đến dưới 90% số TTHC</t>
  </si>
  <si>
    <t xml:space="preserve">Từ 90% số TTHC trở lên </t>
  </si>
  <si>
    <t>Công khai số điện thoại phản ánh, kiến nghị giải quyết TTHC theo cơ chế một cửa</t>
  </si>
  <si>
    <t>Sáng kiến cải cách TTHC</t>
  </si>
  <si>
    <t>Có thực hiện công tác thống kê, rà soát TTHC</t>
  </si>
  <si>
    <t>Có đề xuất sửa đổi, bổ sung, thay thế hoặc bãi bỏ TTHC không còn phù hợp</t>
  </si>
  <si>
    <t>Nguồn nhân lực công chức làm việc tại Bộ phận TN&amp;TKQ</t>
  </si>
  <si>
    <t>Kịp thời cập nhật thông tin bổ sung, thay thế văn bản niêm yết</t>
  </si>
  <si>
    <t>Có thực hiện nhưng chưa có tiêu chí cụ thể</t>
  </si>
  <si>
    <t>Có thực hiện với tỷ lệ cạnh tranh cao (3/1)</t>
  </si>
  <si>
    <t>Có thực hiện với tỷ lệ cạnh tranh thấp (dưới 3/1)</t>
  </si>
  <si>
    <t>Thực hiện chế độ tự chủ, tự chịu trách nhiệm về sử dụng biên chế và kinh phí quản lý hành chính theo Nghị định số 130/2005/NĐ-CP:</t>
  </si>
  <si>
    <t xml:space="preserve">Có sửa đổi, bổ sung quy chế chi tiêu nội bộ, quy chế quản lý và sử dụng tài sản công </t>
  </si>
  <si>
    <t>Các báo cáo tài chính đảm bảo theo đúng thời gian quy định</t>
  </si>
  <si>
    <t>Có ban hành mục tiêu chất lượng</t>
  </si>
  <si>
    <t>Có thực hiện đánh giá mục tiêu chất lượng</t>
  </si>
  <si>
    <t>Có tổ chức hoạt động đánh giá nội bộ</t>
  </si>
  <si>
    <t>Có tiến hành xem xét của lãnh đạo</t>
  </si>
  <si>
    <t>Có rà soát, cập nhật quy trình giải quyết thủ TTHC theo tiêu chuẩn ISO khi các văn bản quy phạm pháp luật liên quan có thay đổi</t>
  </si>
  <si>
    <t>Có thực hiện khắc phục các điểm không phù hợp sau các lần đánh giá</t>
  </si>
  <si>
    <t xml:space="preserve">Kịp thời và đầy đủ </t>
  </si>
  <si>
    <t>Có tổ chức hội nghị riêng</t>
  </si>
  <si>
    <t>Thời gian ban hành kế hoạch kiểm soát TTHC</t>
  </si>
  <si>
    <t>Nội dung kế hoạch kiểm soát TTHC</t>
  </si>
  <si>
    <t>Kế hoạch có xác định rõ trách nhiệm của cơ quan, đơn vị thực hiện</t>
  </si>
  <si>
    <t>Có ban hành</t>
  </si>
  <si>
    <t>Phương án đơn giản hóa có tính toán chi phí tuân thủ TTHC</t>
  </si>
  <si>
    <t>Tỷ lệ TTHC được công khai đầy đủ trên trang thông tin điện tử và bảng niêm yết bộ TTHC của đơn vị</t>
  </si>
  <si>
    <t>Tiếp nhận phản ánh, kiến nghị đối với các quy định hành chính và TTHC thuộc thẩm quyền giải quyết của đơn vị</t>
  </si>
  <si>
    <t>Có công khai địa chỉ, số điện thoại tiếp nhận</t>
  </si>
  <si>
    <t>Có công khai quy trình tiếp nhận, xử lý phản ánh, kiến nghị</t>
  </si>
  <si>
    <t xml:space="preserve">Có tiến hành rà soát </t>
  </si>
  <si>
    <t>Từ 50 đến dưới 65% số TTHC</t>
  </si>
  <si>
    <t>Thông tin, tuyên truyền về CCHC</t>
  </si>
  <si>
    <t xml:space="preserve">Đăng tải, đưa tin các thông tin về CCHC, TTHC liên quan đến ngành, lĩnh vực tại trang tin điện tử của đơn vị </t>
  </si>
  <si>
    <t>Thực hiện công khai bộ TTHC</t>
  </si>
  <si>
    <t>Quy chế hoạt động của Bộ phận TN&amp;TKQ</t>
  </si>
  <si>
    <t>IV</t>
  </si>
  <si>
    <t>Ban hành kịp thời</t>
  </si>
  <si>
    <t>Xác định các nhiệm vụ CCHC trên các lĩnh vực theo Kế hoạch CCHC của tỉnh (theo hướng dẫn trong việc lập Kế hoạch CCHC và báo cáo thực hiện)</t>
  </si>
  <si>
    <t>Trong năm có tổ chức từ 2 đến 3 buổi</t>
  </si>
  <si>
    <t>Có hình thức mới và sản phẩm cụ thể để tuyên truyền các nội dung về CCHC đến các tổ chức, cá nhân giao dịch tại đơn vị</t>
  </si>
  <si>
    <t>Rà soát và điều chỉnh chức năng, nhiệm vụ của các phòng, đơn vị trực thuộc cho phù hợp, đảm bảo hoạt động hiệu quả, thiết thực</t>
  </si>
  <si>
    <t>Có đầy đủ sổ theo dõi kết quả giải quyết hồ sơ; phiếu tiếp nhận hồ sơ; phiếu theo dõi giải quyết hồ sơ, phiếu hướng dẫn hồ sơ, phiếu trả và hướng dẫn bổ sung nội dung, phiếu gia hạn theo quy định</t>
  </si>
  <si>
    <t>Thực hiện công khai bằng một trong các hình thức: Niêm yết tại trụ sở cơ quan; phát hành ấn phẩm; thông báo bằng văn bản đến các cơ quan, tổ chức, đơn vị, cá nhân có liên quan</t>
  </si>
  <si>
    <t>Lấy ý kiến đánh giá của tổ chức, cá nhân về quá trình giải quyết TTHC đã được tiếp nhận (theo các mức yêu cầu tại kế hoạch CCHC hàng năm của UBND tỉnh)</t>
  </si>
  <si>
    <t>Có thực hiện công khai bằng hình thức thông báo trong các cuộc họp, hội nghị của cơ quan, đơn vị</t>
  </si>
  <si>
    <t>Có thực hiện đầy đủ các báo cáo về tài chính (như: báo cáo thực hiện chế độ tự chủ, báo cáo thực hành tiết kiệm chống lãng phí...)</t>
  </si>
  <si>
    <t xml:space="preserve"> - Văn bản công bố số điện thoại tiếp nhận phản ánh kiến nghị giải quyết TTHC thực hiện cơ chế 1 cửa (có đóng dấu treo của đơn vị)</t>
  </si>
  <si>
    <t xml:space="preserve"> - Kế hoạch tuyển dụng công chức, viên chức hoặc quyết định thành lập hội đồng tuyển dụng </t>
  </si>
  <si>
    <t xml:space="preserve"> - Báo cáo kết quả kiểm tra (hoặc các thông báo kết quả kiểm tra, thông báo kết luận kiểm tra…)</t>
  </si>
  <si>
    <t xml:space="preserve"> - Quyết định: Kiện toàn cán bộ, công chức tham mưu, thực hiện CCHC; quy chế phối hợp thực hiện nhiệm vụ CCHC; quy định chức trách, nhiệm vụ cán bộ, công chức thực hiện nhiệm vụ CCHC.</t>
  </si>
  <si>
    <t xml:space="preserve"> - Báo cáo tổng kết,  giấy mời, chương trình tại hội nghị 
- Giấy mời, chương trình có lổng ghép nội dung tổng kết công tác CCHC và BC tổng kết tại hội nghị.</t>
  </si>
  <si>
    <t>Các BC CCHC: Quý I, 6 tháng, quý III, năm 2016</t>
  </si>
  <si>
    <t>Không đánh giá nội dung này vì chưa có Quyết định quy định xếp hạng</t>
  </si>
  <si>
    <t xml:space="preserve">   </t>
  </si>
  <si>
    <t>Các tài liệu, văn bản QPPL đã được cơ quan, đơn vị tham mưu UBND tỉnh ban hành.
  (Căn cứ vào nhiệm vụ được UBND tỉnh giao tại Danh mục Đề án, văn bản QPPL của UBND tỉnh ban hành trong năm 2016, ban hành kèm theo Kế hoạch số 139/KH-UBND ngày 17/12/2015 của UBND tỉnh về xây dựng văn bản QPPL năm 2016)</t>
  </si>
  <si>
    <t>Các tài liệu, văn bản QPPL đã được cơ quan, đơn vị tham mưu UBND tỉnh ban hành.
  (Căn cứ vào nhiệm vụ được UBND tỉnh giao tại Chương trình công tác năm 2016 và Danh mục ban hành Quyết định năm 2016, ban hành kèm theo Quyết định số 3059/QĐ-UBND ngày 28/12/2015 của UBND tỉnh về việc triển khai thực hiện kế hoạch phát triển kinh tế - xã hội năm 2016)</t>
  </si>
  <si>
    <t>Báo cáo năm, báo cáo tổng kết ngành của cơ quan, đơn vị</t>
  </si>
  <si>
    <t>Căn cứ Kế hoạch kiểm soát TTHC năm 2016 của từng cơ quan, đơn vị</t>
  </si>
  <si>
    <t>Các văn bản tham mưu UBND tỉnh công bố TTHC của cơ quan, đơn vị</t>
  </si>
  <si>
    <t>Các văn bản, báo cáo cụ thể việc thực hiện của cơ quan, đơn vị</t>
  </si>
  <si>
    <t>Căn cứ Kế hoạch rà soát, đánh giá TTHC năm 2016 của cơ quan, đơn vị</t>
  </si>
  <si>
    <t>Các văn bản, báo cáo cụ thể kết quả việc thực hiện rà soát, đánh giá, đề xuất sáng kiến cải cách các quy định, TTHC của cơ quan, đơn vị</t>
  </si>
  <si>
    <t>Ảnh chụp bảng tiếp nhận phản ánh kiến nghị tại Bộ phận 1 cửa</t>
  </si>
  <si>
    <t xml:space="preserve">Thể hiện trong các báo cáo định kỳ về kiểm soát TTHC hoặc báo cáo riêng (nếu có) </t>
  </si>
  <si>
    <t xml:space="preserve"> - Số lượng TTHC thực hiện cơ chế 1 cửa theo: Quyết định của đơn vị; quyết định phê duyệt của UBND tỉnh. 
- Số lượng TTHC đang thực hiện trong năm 2016 đã được UBND tỉnh quyết định.</t>
  </si>
  <si>
    <t xml:space="preserve"> - Phiếu khảo sát cơ sở vật chất Bộ phận TN&amp;TKQ thực hiện theo Công văn số 3054/SKHĐT-VP ngày 18/11/2016 của Sở Kế hoạch và Đầu tư</t>
  </si>
  <si>
    <t xml:space="preserve"> - Số lượng phiếu đánh giá;
- Báo cáo tổng hợp đánh giá;
- 01 Phiếu đã đánh giá của tổ chức, cá nhân.
- Báo cáo tình hình tiếp nhận, giải quyết và giao trả kết quả giải quyết TTHC theo cơ chế một cửa của tháng 01 và tháng 12/2016</t>
  </si>
  <si>
    <t xml:space="preserve"> - Báo cáo số lượng, chất lượng cán bộ, công chức theo Công văn số 384/SNV-CCVC ngày 21/4/2016 của Sở Nội vụ</t>
  </si>
  <si>
    <t xml:space="preserve"> - Báo cáo tình hình đào tạo, bồi dưỡng CB, CC, VC trong năm 2016 của cơ quan, đơn vị</t>
  </si>
  <si>
    <t xml:space="preserve"> - Quyết định ban hành quy chế chi tiêu nội bộ, quy chế quản lý và sử dụng tài sản công </t>
  </si>
  <si>
    <t>Có văn bản triển khai và kết quả rà soát</t>
  </si>
  <si>
    <t>Quyết định sửa đổi, bổ sung</t>
  </si>
  <si>
    <t>Có Quyết định hoặc có hình ảnh về niêm yết; có ấn phẩm; có văn bản…</t>
  </si>
  <si>
    <t>Báo cáo công khai tài chính tại cuộc họp, hội nghị (chương trình Hội nghị tổng kết, Hội nghị CBCC,….)</t>
  </si>
  <si>
    <t>Báo cáo kết quả thực hiện Nghị định số 130/NĐ-CP</t>
  </si>
  <si>
    <t>Có ban hành văn bản thực hiện theo quy định: Có Quyết định của cơ quan có thẩm quyền về loại hình tự chủ</t>
  </si>
  <si>
    <t>Quyết định ban hành tiêu chí</t>
  </si>
  <si>
    <t>Báo cáo theo quy định hoặc theo yêu cầu của cấp trên hoặc cơ quan tài chính</t>
  </si>
  <si>
    <t>Báo cáo thực hiện tự chủ, báo cáo thực hành tiết kiệm chống lãng phí…</t>
  </si>
  <si>
    <t>Báo cáo theo quy định</t>
  </si>
  <si>
    <t xml:space="preserve"> - Căn cứ vào Quyết định xếp hạng của UBND tỉnh năm 2016 về chỉ số ICT </t>
  </si>
  <si>
    <t>Quyết định áp dụng các quy trình giải quyết các thủ tục hành chính tại cơ quan.</t>
  </si>
  <si>
    <t>Công văn gửi Sở Khoa học và Công nghệ kèm theo Quyết định công bố, công bố lại hoặc công bố mở rộng, thu hẹp HT QLCL phù hợp TCVN ISO 9001:2008 (Quyết định số 12/2015/QĐ-UBND ngày 12 tháng 3 năm 2015) tại thời điểm công bố.</t>
  </si>
  <si>
    <t>Chụp ảnh niêm yết tại cơ quan và Trang thông tin điện tử của cơ quan</t>
  </si>
  <si>
    <t>Quyết định ban hành mục tiêu chất lượng năm 2016</t>
  </si>
  <si>
    <t>Bằng chứng về việc đánh giá mục tiêu năm 2016</t>
  </si>
  <si>
    <t xml:space="preserve">- Kế hoạch đánh giá nội bộ
- Chương trình đánh giá nội bộ
- Thông báo đánh giá nội bộ
- Biên bản tổng hợp về cuộc (đợt) đánh giá nội bộ gần nhất năm 2016
</t>
  </si>
  <si>
    <t xml:space="preserve">- Thông báo họp xem xét của lãnh đạo (bản giấy hoặc email)
- Biên bản họp xem xét của lãnh đạo và kết luận của lãnh đạo sau khi họp xem xét của lãnh đạo
</t>
  </si>
  <si>
    <t>Văn bản của đơn vị đề nghị các phòng, ban rà soát;
Hoặc bằng chứng là các quy trình đã được rà soát</t>
  </si>
  <si>
    <t>- Kết quả các điểm không phù hợp đã được khắc phục (báo cáo hoặc hồ sơ thực hiện).</t>
  </si>
  <si>
    <t>ĐÁNH GIÁ,  XẾP LOẠI CÔNG TÁC CẢI CÁCH HÀNH CHÍNH NĂM 2016</t>
  </si>
  <si>
    <t xml:space="preserve">Yêu cầu tài liệu </t>
  </si>
  <si>
    <t xml:space="preserve"> - Kế hoạch CCHC năm 2016; Kế hoạch CCHC giai đoạn 2016 - 2020 và kế hoạch CCHC sửa đổi, bổ sung theo QĐ của UBND tỉnh số 639/QĐ-UBND ngày 31/3/2016 và số 2374/QĐ-UBND ngày 8/10/2016.</t>
  </si>
  <si>
    <t>Kế hoạch tuyên truyền CCHC năm 2016 riêng; 
Kế hoạch khác (có nội dung tuyên truyền CCHC năm 2016).</t>
  </si>
  <si>
    <t>BC CCHC năm 2016 (có đánh giá cụ thể tình hình thực hiện KH CCHC năm 2016) hoặc Báo cáo thực hiện KH CCHC năm 2016.</t>
  </si>
  <si>
    <t xml:space="preserve"> - 04 BC CCHC: Quý I, 6 tháng, quý III, năm 2016</t>
  </si>
  <si>
    <t xml:space="preserve"> - Các hình thức tuyên truyền (theo kế hoạch); 
- In, sao chụp tài liệu, bằng chứng các hình thức tuyên truyền (01 bản/hình thức) từ Website, báo, tạp chí, tờ rơi, áp phích,..
- Giải trình số lượng tin, bài tuyên truyền từ Website, báo, tạp chí, tờ rơi, áp phích,..</t>
  </si>
  <si>
    <r>
      <t xml:space="preserve"> - Văn bản phổ biến, triển khai trong cơ quan, đơn vị;
- Các hình thức phổ biến quán triệt (in, sao chụp </t>
    </r>
    <r>
      <rPr>
        <b/>
        <sz val="13"/>
        <rFont val="Times New Roman"/>
        <family val="1"/>
      </rPr>
      <t xml:space="preserve">TẤT CẢ </t>
    </r>
    <r>
      <rPr>
        <sz val="13"/>
        <rFont val="Times New Roman"/>
        <family val="1"/>
      </rPr>
      <t xml:space="preserve">các giấy mời, kế hoạch) có nội dung về CCHC. </t>
    </r>
  </si>
  <si>
    <t xml:space="preserve"> - Giải trình và nêu số lượng tin, bài tuyên truyền trên trang điện tử</t>
  </si>
  <si>
    <t xml:space="preserve"> - In, sao chụp mẫu tờ rơi, tờ gấp có nội dung về CCHC của cơ quan, đơn vị đã phát hành;
- Giải trình số lượng đã phát hành.</t>
  </si>
  <si>
    <t xml:space="preserve"> - Kế hoạch tự kiểm tra về công tác CCHC (hoặc các kế hoạch kiểm tra khác có nội dung CCHC được lồng ghép) đối với phòng, tổ chức trực thuộc của đơn vị </t>
  </si>
  <si>
    <t xml:space="preserve"> - Báo cáo kết quả tự kiểm tra trong năm;
- Gửi kèm quy trình kiểm tra của 01 phòng, ban hoặc đơn vị trực thuộc gồm: kế hoạch, biên bản, thông báo kết luận và 01 báo cáo kết quả khắc phục kết luận sau kiểm tra của đơn vị thực hiện chưa tốt (nếu có).</t>
  </si>
  <si>
    <t xml:space="preserve">Tổ chức kiểm tra chuyên đề về công tác CCHC đối với cấp huyện và cấp xã (kiểm tra tình hình thực hiện cơ chế một cửa, cơ chế một cửa liên thông đối với lĩnh vực thuộc ngành quản lý) </t>
  </si>
  <si>
    <t>Kế hoạch kiểm soát TTHC năm 2016</t>
  </si>
  <si>
    <r>
      <t xml:space="preserve">- Báo cáo 06 tháng;
- Báo cáo năm lần 1 của năm 2016;
- Báo cáo năm lần 2 của </t>
    </r>
    <r>
      <rPr>
        <b/>
        <sz val="12"/>
        <color indexed="8"/>
        <rFont val="Times New Roman"/>
        <family val="1"/>
      </rPr>
      <t>NĂM 2015.</t>
    </r>
    <r>
      <rPr>
        <sz val="12"/>
        <color indexed="8"/>
        <rFont val="Times New Roman"/>
        <family val="1"/>
      </rPr>
      <t xml:space="preserve">
</t>
    </r>
  </si>
  <si>
    <t>Kịp thời tham mưu Chủ tịch UBND tỉnh công bố các TTHC mới ban hành, sửa đổi, bổ sung hoặc bãi bỏ theo quy định</t>
  </si>
  <si>
    <t xml:space="preserve">- Tại trụ sở cơ quan (Cung cấp ảnh chụp thể hiện quyết định công bố của UBND tỉnh; danh mục TTHC kèm theo);
- Trên Trang thông tin điện tử của cơ quan, đơn vị (In tài liệu bằng chứng từ Website);
- Hình thức khác (nếu có): Báo, đài, tờ rơi, áp phích... (in, sao chụp tài liệu kèm theo)
</t>
  </si>
  <si>
    <t>Báo cáo theo yêu cầu tại Công văn số 7935/UBND-KNNV ngày 20/12/2016 của UBND tỉnh</t>
  </si>
  <si>
    <t xml:space="preserve"> - Quy chế hoạt động bộ phận tiếp nhận và trả kết quả</t>
  </si>
  <si>
    <t>Ảnh chụp tổng thể bảng niêm yết</t>
  </si>
  <si>
    <t>Ảnh chụp cận cảnh của một TTHC tại bảng niêm yết</t>
  </si>
  <si>
    <t xml:space="preserve"> - In hoặc sao chụp: 01 trang cuối của sổ theo dõi giải quyết hồ sơ; 01 phiếu tiếp nhận hồ sơ đầu tiên và 01 phiếu tiếp nhận hồ sơ cuối cùng; 01 phiếu theo dõi giải quyết hồ sơ đã giải quyết; 01 phiếu hướng dẫn hồ sơ; 01 phiếu trả và hướng dẫn bổ sung nội dung hồ sơ; 01 phiếu gia hạn hồ sơ trong năm 2016.</t>
  </si>
  <si>
    <t xml:space="preserve"> - Báo cáo CCHC năm 2016, Báo cáo kiểm soát TTHC năm 2016 lần 1</t>
  </si>
  <si>
    <t>Ảnh chụp tại bảng niêm yết của Bộ phận TN&amp;TKQ</t>
  </si>
  <si>
    <t>Ảnh chụp tại Trang thông tin điện tử</t>
  </si>
  <si>
    <t xml:space="preserve"> - Báo cáo tình hình tiếp nhận, giải quyết và giao trả kết quả giải quyết TTHC theo cơ chế một cửa của tháng 01 và tháng 12/2016;
- Báo cáo tổng hợp đánh giá năm (có nội dung giải trình hình thức, thời gian công bố) </t>
  </si>
  <si>
    <t>Thông báo kết quả khảo sát mức độ hài lòng tại Bộ phận tiếp nhận và trả kết quả
Ảnh chụp tại Trang thông tin điện tử hoặc bảng niêm yết của Bộ phận TN&amp;TKQ</t>
  </si>
  <si>
    <t xml:space="preserve"> - Tờ trình đề nghị thẩm định bản mô tả công việc và khung năng lực vị trí việc làm</t>
  </si>
  <si>
    <t>Không tính</t>
  </si>
  <si>
    <t xml:space="preserve"> - Báo cáo kết quả thực hiện kỷ cương, kỷ luật hành chính năm 2016 (theo yêu cầu tại CV số 1207/SNV-TTr ngày 16/11/2016)</t>
  </si>
  <si>
    <t xml:space="preserve"> - 04 BC CCHC: Quý I, 6 tháng, quý III, năm 2016
- Các báo cáo khác theo yêu cầu của UBND tỉnh: CV số 1687/UBND-KNNV ngày 31/3/2016, CV số 7935/UBND-KNNV ngày 20/12/2016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</si>
</sst>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4"/>
      <name val="Times New Roman"/>
      <family val="0"/>
    </font>
    <font>
      <b/>
      <sz val="13"/>
      <name val="Times New Roman"/>
      <family val="1"/>
    </font>
    <font>
      <sz val="13"/>
      <name val="Times New Roman"/>
      <family val="1"/>
    </font>
    <font>
      <sz val="8"/>
      <name val="Times New Roman"/>
      <family val="0"/>
    </font>
    <font>
      <u val="single"/>
      <sz val="14"/>
      <color indexed="12"/>
      <name val="Times New Roman"/>
      <family val="0"/>
    </font>
    <font>
      <u val="single"/>
      <sz val="14"/>
      <color indexed="36"/>
      <name val="Times New Roman"/>
      <family val="0"/>
    </font>
    <font>
      <b/>
      <sz val="12.5"/>
      <name val="Times New Roman"/>
      <family val="1"/>
    </font>
    <font>
      <sz val="12.5"/>
      <name val="Times New Roman"/>
      <family val="1"/>
    </font>
    <font>
      <i/>
      <sz val="13"/>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Alignment="1">
      <alignment/>
    </xf>
    <xf numFmtId="0" fontId="2" fillId="0" borderId="0" xfId="0" applyFont="1" applyFill="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1" fillId="0" borderId="10" xfId="0" applyFont="1" applyFill="1" applyBorder="1" applyAlignment="1">
      <alignment horizontal="center" vertical="center"/>
    </xf>
    <xf numFmtId="0" fontId="1"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1" fillId="0" borderId="0" xfId="0" applyFont="1" applyFill="1" applyAlignment="1">
      <alignment horizontal="center" vertical="center"/>
    </xf>
    <xf numFmtId="2"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xf>
    <xf numFmtId="2" fontId="2" fillId="0" borderId="1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left" vertical="center"/>
    </xf>
    <xf numFmtId="2" fontId="2" fillId="0" borderId="0" xfId="0" applyNumberFormat="1" applyFont="1" applyFill="1" applyAlignment="1">
      <alignment vertical="center"/>
    </xf>
    <xf numFmtId="0" fontId="2" fillId="0" borderId="0" xfId="0" applyFont="1" applyFill="1" applyAlignment="1">
      <alignment horizontal="justify" vertical="center" wrapText="1"/>
    </xf>
    <xf numFmtId="0" fontId="7" fillId="0" borderId="0" xfId="0" applyFont="1" applyFill="1" applyAlignment="1">
      <alignment horizontal="center" vertical="center"/>
    </xf>
    <xf numFmtId="0" fontId="6" fillId="0" borderId="0"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quotePrefix="1">
      <alignment horizontal="justify" vertical="center" wrapText="1"/>
    </xf>
    <xf numFmtId="0" fontId="2" fillId="0" borderId="10" xfId="0" applyFont="1" applyFill="1" applyBorder="1" applyAlignment="1" quotePrefix="1">
      <alignment horizontal="justify" vertical="center" wrapText="1"/>
    </xf>
    <xf numFmtId="2" fontId="2" fillId="0" borderId="11" xfId="0" applyNumberFormat="1" applyFont="1" applyFill="1" applyBorder="1" applyAlignment="1">
      <alignment horizontal="center" vertical="center"/>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2" xfId="0" applyFont="1" applyFill="1" applyBorder="1" applyAlignment="1">
      <alignment horizontal="justify" vertical="center" wrapText="1"/>
    </xf>
    <xf numFmtId="0" fontId="9" fillId="0" borderId="10" xfId="0" applyFont="1" applyBorder="1" applyAlignment="1">
      <alignment horizontal="justify" vertical="center"/>
    </xf>
    <xf numFmtId="0" fontId="2" fillId="0" borderId="13" xfId="0" applyFont="1" applyFill="1" applyBorder="1" applyAlignment="1">
      <alignment horizontal="justify" vertical="center" wrapText="1"/>
    </xf>
    <xf numFmtId="0" fontId="2"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9" fillId="0" borderId="13" xfId="0" applyFont="1" applyBorder="1" applyAlignment="1" quotePrefix="1">
      <alignment horizontal="justify" vertical="center" wrapText="1"/>
    </xf>
    <xf numFmtId="0" fontId="9" fillId="0" borderId="14" xfId="0" applyFont="1" applyBorder="1" applyAlignment="1" quotePrefix="1">
      <alignment horizontal="justify" vertical="center" wrapText="1"/>
    </xf>
    <xf numFmtId="0" fontId="9" fillId="0" borderId="12" xfId="0" applyFont="1" applyBorder="1" applyAlignment="1" quotePrefix="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3"/>
  <sheetViews>
    <sheetView tabSelected="1" zoomScalePageLayoutView="0" workbookViewId="0" topLeftCell="A3">
      <selection activeCell="H8" sqref="H8"/>
    </sheetView>
  </sheetViews>
  <sheetFormatPr defaultColWidth="8.88671875" defaultRowHeight="18.75"/>
  <cols>
    <col min="1" max="1" width="5.4453125" style="18" customWidth="1"/>
    <col min="2" max="2" width="43.88671875" style="1" customWidth="1"/>
    <col min="3" max="3" width="6.10546875" style="1" customWidth="1"/>
    <col min="4" max="4" width="5.10546875" style="1" hidden="1" customWidth="1"/>
    <col min="5" max="5" width="0.55078125" style="19" hidden="1" customWidth="1"/>
    <col min="6" max="6" width="22.10546875" style="20" customWidth="1"/>
    <col min="7" max="7" width="10.6640625" style="1" bestFit="1" customWidth="1"/>
    <col min="8" max="16384" width="8.88671875" style="1" customWidth="1"/>
  </cols>
  <sheetData>
    <row r="1" spans="1:6" ht="16.5">
      <c r="A1" s="33" t="s">
        <v>406</v>
      </c>
      <c r="B1" s="33"/>
      <c r="C1" s="33"/>
      <c r="D1" s="33"/>
      <c r="E1" s="33"/>
      <c r="F1" s="33"/>
    </row>
    <row r="2" spans="1:6" ht="16.5">
      <c r="A2" s="34" t="s">
        <v>405</v>
      </c>
      <c r="B2" s="34"/>
      <c r="C2" s="34"/>
      <c r="D2" s="34"/>
      <c r="E2" s="34"/>
      <c r="F2" s="34"/>
    </row>
    <row r="3" spans="1:6" ht="16.5">
      <c r="A3" s="34" t="s">
        <v>4</v>
      </c>
      <c r="B3" s="34"/>
      <c r="C3" s="34"/>
      <c r="D3" s="34"/>
      <c r="E3" s="34"/>
      <c r="F3" s="34"/>
    </row>
    <row r="4" spans="1:6" ht="16.5">
      <c r="A4" s="10"/>
      <c r="B4" s="10"/>
      <c r="C4" s="10"/>
      <c r="D4" s="10"/>
      <c r="E4" s="10"/>
      <c r="F4" s="10"/>
    </row>
    <row r="5" spans="1:7" s="21" customFormat="1" ht="36" customHeight="1">
      <c r="A5" s="2" t="s">
        <v>115</v>
      </c>
      <c r="B5" s="2" t="s">
        <v>116</v>
      </c>
      <c r="C5" s="3" t="s">
        <v>291</v>
      </c>
      <c r="D5" s="3" t="s">
        <v>5</v>
      </c>
      <c r="E5" s="11" t="s">
        <v>6</v>
      </c>
      <c r="F5" s="3" t="s">
        <v>3</v>
      </c>
      <c r="G5" s="22"/>
    </row>
    <row r="6" spans="1:7" ht="33">
      <c r="A6" s="12" t="s">
        <v>117</v>
      </c>
      <c r="B6" s="7" t="s">
        <v>7</v>
      </c>
      <c r="C6" s="6">
        <v>30</v>
      </c>
      <c r="D6" s="4"/>
      <c r="E6" s="13">
        <f>E7+E22+E32+E48+E74</f>
        <v>0</v>
      </c>
      <c r="F6" s="9"/>
      <c r="G6" s="14"/>
    </row>
    <row r="7" spans="1:7" ht="16.5">
      <c r="A7" s="12">
        <v>1.1</v>
      </c>
      <c r="B7" s="7" t="s">
        <v>118</v>
      </c>
      <c r="C7" s="6">
        <v>4</v>
      </c>
      <c r="D7" s="4"/>
      <c r="E7" s="13">
        <f>E8+E11+E14+E17</f>
        <v>0</v>
      </c>
      <c r="F7" s="9"/>
      <c r="G7" s="14"/>
    </row>
    <row r="8" spans="1:7" ht="148.5">
      <c r="A8" s="15" t="s">
        <v>119</v>
      </c>
      <c r="B8" s="5" t="s">
        <v>120</v>
      </c>
      <c r="C8" s="4">
        <v>1</v>
      </c>
      <c r="D8" s="4"/>
      <c r="E8" s="16"/>
      <c r="F8" s="9" t="s">
        <v>407</v>
      </c>
      <c r="G8" s="14"/>
    </row>
    <row r="9" spans="1:7" ht="16.5">
      <c r="A9" s="15"/>
      <c r="B9" s="5" t="s">
        <v>351</v>
      </c>
      <c r="C9" s="4">
        <v>1</v>
      </c>
      <c r="D9" s="4"/>
      <c r="E9" s="16"/>
      <c r="F9" s="9"/>
      <c r="G9" s="14"/>
    </row>
    <row r="10" spans="1:7" ht="16.5">
      <c r="A10" s="15"/>
      <c r="B10" s="5" t="s">
        <v>289</v>
      </c>
      <c r="C10" s="4" t="s">
        <v>8</v>
      </c>
      <c r="D10" s="4"/>
      <c r="E10" s="16"/>
      <c r="F10" s="9"/>
      <c r="G10" s="14"/>
    </row>
    <row r="11" spans="1:7" ht="148.5">
      <c r="A11" s="15" t="s">
        <v>121</v>
      </c>
      <c r="B11" s="5" t="s">
        <v>352</v>
      </c>
      <c r="C11" s="4">
        <v>1</v>
      </c>
      <c r="D11" s="4"/>
      <c r="E11" s="16"/>
      <c r="F11" s="9" t="s">
        <v>407</v>
      </c>
      <c r="G11" s="14"/>
    </row>
    <row r="12" spans="1:7" ht="16.5">
      <c r="A12" s="15"/>
      <c r="B12" s="5" t="s">
        <v>122</v>
      </c>
      <c r="C12" s="4">
        <v>1</v>
      </c>
      <c r="D12" s="4"/>
      <c r="E12" s="16"/>
      <c r="F12" s="9"/>
      <c r="G12" s="14"/>
    </row>
    <row r="13" spans="1:7" ht="33">
      <c r="A13" s="15"/>
      <c r="B13" s="5" t="s">
        <v>123</v>
      </c>
      <c r="C13" s="4" t="s">
        <v>8</v>
      </c>
      <c r="D13" s="4"/>
      <c r="E13" s="16"/>
      <c r="F13" s="9"/>
      <c r="G13" s="14"/>
    </row>
    <row r="14" spans="1:7" ht="148.5">
      <c r="A14" s="15" t="s">
        <v>124</v>
      </c>
      <c r="B14" s="5" t="s">
        <v>125</v>
      </c>
      <c r="C14" s="4">
        <v>1</v>
      </c>
      <c r="D14" s="4"/>
      <c r="E14" s="16"/>
      <c r="F14" s="9" t="s">
        <v>407</v>
      </c>
      <c r="G14" s="14"/>
    </row>
    <row r="15" spans="1:7" ht="16.5">
      <c r="A15" s="15"/>
      <c r="B15" s="5" t="s">
        <v>126</v>
      </c>
      <c r="C15" s="4">
        <v>1</v>
      </c>
      <c r="D15" s="4"/>
      <c r="E15" s="16"/>
      <c r="F15" s="9"/>
      <c r="G15" s="14"/>
    </row>
    <row r="16" spans="1:7" ht="16.5">
      <c r="A16" s="15"/>
      <c r="B16" s="5" t="s">
        <v>127</v>
      </c>
      <c r="C16" s="4" t="s">
        <v>8</v>
      </c>
      <c r="D16" s="4"/>
      <c r="E16" s="16"/>
      <c r="F16" s="9"/>
      <c r="G16" s="14"/>
    </row>
    <row r="17" spans="1:7" ht="82.5">
      <c r="A17" s="15" t="s">
        <v>128</v>
      </c>
      <c r="B17" s="5" t="s">
        <v>129</v>
      </c>
      <c r="C17" s="4">
        <v>1</v>
      </c>
      <c r="D17" s="4"/>
      <c r="E17" s="16"/>
      <c r="F17" s="9" t="s">
        <v>409</v>
      </c>
      <c r="G17" s="14"/>
    </row>
    <row r="18" spans="1:7" ht="16.5">
      <c r="A18" s="15"/>
      <c r="B18" s="5" t="s">
        <v>130</v>
      </c>
      <c r="C18" s="4">
        <v>1</v>
      </c>
      <c r="D18" s="4"/>
      <c r="E18" s="16"/>
      <c r="F18" s="9"/>
      <c r="G18" s="14"/>
    </row>
    <row r="19" spans="1:7" ht="16.5">
      <c r="A19" s="15"/>
      <c r="B19" s="5" t="s">
        <v>131</v>
      </c>
      <c r="C19" s="4" t="s">
        <v>9</v>
      </c>
      <c r="D19" s="4"/>
      <c r="E19" s="16"/>
      <c r="F19" s="9"/>
      <c r="G19" s="14"/>
    </row>
    <row r="20" spans="1:7" ht="16.5">
      <c r="A20" s="15"/>
      <c r="B20" s="5" t="s">
        <v>132</v>
      </c>
      <c r="C20" s="4" t="s">
        <v>8</v>
      </c>
      <c r="D20" s="4"/>
      <c r="E20" s="16"/>
      <c r="F20" s="9"/>
      <c r="G20" s="14"/>
    </row>
    <row r="21" spans="1:7" ht="16.5">
      <c r="A21" s="15"/>
      <c r="B21" s="5" t="s">
        <v>133</v>
      </c>
      <c r="C21" s="4" t="s">
        <v>10</v>
      </c>
      <c r="D21" s="4"/>
      <c r="E21" s="16"/>
      <c r="F21" s="9"/>
      <c r="G21" s="14"/>
    </row>
    <row r="22" spans="1:7" ht="16.5">
      <c r="A22" s="12">
        <v>1.2</v>
      </c>
      <c r="B22" s="7" t="s">
        <v>134</v>
      </c>
      <c r="C22" s="6">
        <v>4</v>
      </c>
      <c r="D22" s="4"/>
      <c r="E22" s="13">
        <f>E23+E26+E29</f>
        <v>0</v>
      </c>
      <c r="F22" s="9"/>
      <c r="G22" s="14"/>
    </row>
    <row r="23" spans="1:7" ht="33">
      <c r="A23" s="15" t="s">
        <v>135</v>
      </c>
      <c r="B23" s="5" t="s">
        <v>136</v>
      </c>
      <c r="C23" s="4">
        <v>2</v>
      </c>
      <c r="D23" s="4"/>
      <c r="E23" s="16"/>
      <c r="F23" s="32" t="s">
        <v>410</v>
      </c>
      <c r="G23" s="14"/>
    </row>
    <row r="24" spans="1:7" ht="16.5">
      <c r="A24" s="15"/>
      <c r="B24" s="5" t="s">
        <v>11</v>
      </c>
      <c r="C24" s="4">
        <v>2</v>
      </c>
      <c r="D24" s="4"/>
      <c r="E24" s="16"/>
      <c r="F24" s="9"/>
      <c r="G24" s="14"/>
    </row>
    <row r="25" spans="1:7" ht="33">
      <c r="A25" s="15"/>
      <c r="B25" s="5" t="s">
        <v>12</v>
      </c>
      <c r="C25" s="4">
        <v>1</v>
      </c>
      <c r="D25" s="4"/>
      <c r="E25" s="16"/>
      <c r="F25" s="9"/>
      <c r="G25" s="14"/>
    </row>
    <row r="26" spans="1:7" ht="33">
      <c r="A26" s="15" t="s">
        <v>137</v>
      </c>
      <c r="B26" s="5" t="s">
        <v>138</v>
      </c>
      <c r="C26" s="4">
        <v>1</v>
      </c>
      <c r="D26" s="4"/>
      <c r="E26" s="16"/>
      <c r="F26" s="9" t="s">
        <v>366</v>
      </c>
      <c r="G26" s="14"/>
    </row>
    <row r="27" spans="1:7" ht="16.5">
      <c r="A27" s="15"/>
      <c r="B27" s="5" t="s">
        <v>295</v>
      </c>
      <c r="C27" s="4">
        <v>1</v>
      </c>
      <c r="D27" s="4"/>
      <c r="E27" s="16"/>
      <c r="F27" s="9"/>
      <c r="G27" s="14"/>
    </row>
    <row r="28" spans="1:7" ht="33">
      <c r="A28" s="15"/>
      <c r="B28" s="5" t="s">
        <v>13</v>
      </c>
      <c r="C28" s="4" t="s">
        <v>8</v>
      </c>
      <c r="D28" s="4"/>
      <c r="E28" s="16"/>
      <c r="F28" s="9"/>
      <c r="G28" s="14"/>
    </row>
    <row r="29" spans="1:7" ht="132">
      <c r="A29" s="15" t="s">
        <v>139</v>
      </c>
      <c r="B29" s="5" t="s">
        <v>140</v>
      </c>
      <c r="C29" s="4">
        <v>1</v>
      </c>
      <c r="D29" s="4"/>
      <c r="E29" s="16"/>
      <c r="F29" s="32" t="s">
        <v>435</v>
      </c>
      <c r="G29" s="32"/>
    </row>
    <row r="30" spans="1:7" ht="16.5">
      <c r="A30" s="15"/>
      <c r="B30" s="5" t="s">
        <v>141</v>
      </c>
      <c r="C30" s="4">
        <v>1</v>
      </c>
      <c r="D30" s="4"/>
      <c r="E30" s="16"/>
      <c r="F30" s="9"/>
      <c r="G30" s="14"/>
    </row>
    <row r="31" spans="1:7" ht="33">
      <c r="A31" s="15"/>
      <c r="B31" s="5" t="s">
        <v>14</v>
      </c>
      <c r="C31" s="4" t="s">
        <v>8</v>
      </c>
      <c r="D31" s="4"/>
      <c r="E31" s="16"/>
      <c r="F31" s="9"/>
      <c r="G31" s="14"/>
    </row>
    <row r="32" spans="1:7" ht="16.5">
      <c r="A32" s="12">
        <v>1.3</v>
      </c>
      <c r="B32" s="7" t="s">
        <v>346</v>
      </c>
      <c r="C32" s="6">
        <v>8</v>
      </c>
      <c r="D32" s="4"/>
      <c r="E32" s="13">
        <f>E33+E34+E38+E42+E45</f>
        <v>0</v>
      </c>
      <c r="F32" s="9"/>
      <c r="G32" s="14"/>
    </row>
    <row r="33" spans="1:7" ht="82.5">
      <c r="A33" s="15" t="s">
        <v>142</v>
      </c>
      <c r="B33" s="5" t="s">
        <v>15</v>
      </c>
      <c r="C33" s="4">
        <v>1</v>
      </c>
      <c r="D33" s="4"/>
      <c r="E33" s="16"/>
      <c r="F33" s="9" t="s">
        <v>408</v>
      </c>
      <c r="G33" s="14"/>
    </row>
    <row r="34" spans="1:7" ht="181.5">
      <c r="A34" s="15" t="s">
        <v>143</v>
      </c>
      <c r="B34" s="5" t="s">
        <v>16</v>
      </c>
      <c r="C34" s="4" t="s">
        <v>17</v>
      </c>
      <c r="D34" s="4"/>
      <c r="E34" s="16"/>
      <c r="F34" s="9" t="s">
        <v>411</v>
      </c>
      <c r="G34" s="14"/>
    </row>
    <row r="35" spans="1:7" ht="16.5">
      <c r="A35" s="15"/>
      <c r="B35" s="5" t="s">
        <v>144</v>
      </c>
      <c r="C35" s="4" t="s">
        <v>17</v>
      </c>
      <c r="D35" s="4"/>
      <c r="E35" s="16"/>
      <c r="F35" s="9"/>
      <c r="G35" s="14"/>
    </row>
    <row r="36" spans="1:7" ht="16.5">
      <c r="A36" s="15"/>
      <c r="B36" s="5" t="s">
        <v>145</v>
      </c>
      <c r="C36" s="4">
        <v>1</v>
      </c>
      <c r="D36" s="4"/>
      <c r="E36" s="16"/>
      <c r="F36" s="9"/>
      <c r="G36" s="14"/>
    </row>
    <row r="37" spans="1:7" ht="16.5">
      <c r="A37" s="15"/>
      <c r="B37" s="5" t="s">
        <v>146</v>
      </c>
      <c r="C37" s="4" t="s">
        <v>8</v>
      </c>
      <c r="D37" s="4"/>
      <c r="E37" s="16"/>
      <c r="F37" s="9"/>
      <c r="G37" s="14"/>
    </row>
    <row r="38" spans="1:7" ht="115.5">
      <c r="A38" s="15" t="s">
        <v>147</v>
      </c>
      <c r="B38" s="5" t="s">
        <v>18</v>
      </c>
      <c r="C38" s="4">
        <v>2</v>
      </c>
      <c r="D38" s="4"/>
      <c r="E38" s="16"/>
      <c r="F38" s="9" t="s">
        <v>412</v>
      </c>
      <c r="G38" s="14"/>
    </row>
    <row r="39" spans="1:7" ht="16.5">
      <c r="A39" s="15"/>
      <c r="B39" s="5" t="s">
        <v>19</v>
      </c>
      <c r="C39" s="4">
        <v>2</v>
      </c>
      <c r="D39" s="4"/>
      <c r="E39" s="16"/>
      <c r="F39" s="9"/>
      <c r="G39" s="14"/>
    </row>
    <row r="40" spans="1:7" ht="16.5">
      <c r="A40" s="15"/>
      <c r="B40" s="5" t="s">
        <v>353</v>
      </c>
      <c r="C40" s="4" t="s">
        <v>17</v>
      </c>
      <c r="D40" s="4"/>
      <c r="E40" s="16"/>
      <c r="F40" s="9"/>
      <c r="G40" s="14"/>
    </row>
    <row r="41" spans="1:7" ht="16.5">
      <c r="A41" s="15"/>
      <c r="B41" s="5" t="s">
        <v>20</v>
      </c>
      <c r="C41" s="4" t="s">
        <v>8</v>
      </c>
      <c r="D41" s="4"/>
      <c r="E41" s="16"/>
      <c r="F41" s="9"/>
      <c r="G41" s="14"/>
    </row>
    <row r="42" spans="1:7" ht="49.5">
      <c r="A42" s="15" t="s">
        <v>148</v>
      </c>
      <c r="B42" s="5" t="s">
        <v>347</v>
      </c>
      <c r="C42" s="4" t="s">
        <v>17</v>
      </c>
      <c r="D42" s="4"/>
      <c r="E42" s="16"/>
      <c r="F42" s="9" t="s">
        <v>413</v>
      </c>
      <c r="G42" s="14"/>
    </row>
    <row r="43" spans="1:7" ht="16.5">
      <c r="A43" s="15"/>
      <c r="B43" s="5" t="s">
        <v>333</v>
      </c>
      <c r="C43" s="4" t="s">
        <v>17</v>
      </c>
      <c r="D43" s="4"/>
      <c r="E43" s="16"/>
      <c r="F43" s="9"/>
      <c r="G43" s="14"/>
    </row>
    <row r="44" spans="1:7" ht="16.5">
      <c r="A44" s="15"/>
      <c r="B44" s="5" t="s">
        <v>150</v>
      </c>
      <c r="C44" s="4">
        <v>1</v>
      </c>
      <c r="D44" s="4"/>
      <c r="E44" s="16"/>
      <c r="F44" s="9"/>
      <c r="G44" s="14"/>
    </row>
    <row r="45" spans="1:7" ht="99">
      <c r="A45" s="15" t="s">
        <v>149</v>
      </c>
      <c r="B45" s="5" t="s">
        <v>354</v>
      </c>
      <c r="C45" s="4">
        <v>2</v>
      </c>
      <c r="D45" s="4"/>
      <c r="E45" s="16"/>
      <c r="F45" s="32" t="s">
        <v>414</v>
      </c>
      <c r="G45" s="14"/>
    </row>
    <row r="46" spans="1:7" ht="16.5">
      <c r="A46" s="15"/>
      <c r="B46" s="5" t="s">
        <v>151</v>
      </c>
      <c r="C46" s="4">
        <v>1</v>
      </c>
      <c r="D46" s="4"/>
      <c r="E46" s="16"/>
      <c r="F46" s="9"/>
      <c r="G46" s="14"/>
    </row>
    <row r="47" spans="1:7" ht="16.5">
      <c r="A47" s="15"/>
      <c r="B47" s="5" t="s">
        <v>152</v>
      </c>
      <c r="C47" s="4">
        <v>1</v>
      </c>
      <c r="D47" s="4"/>
      <c r="E47" s="16"/>
      <c r="F47" s="9"/>
      <c r="G47" s="14"/>
    </row>
    <row r="48" spans="1:7" ht="16.5">
      <c r="A48" s="12">
        <v>1.4</v>
      </c>
      <c r="B48" s="7" t="s">
        <v>153</v>
      </c>
      <c r="C48" s="6">
        <v>7</v>
      </c>
      <c r="D48" s="4"/>
      <c r="E48" s="13">
        <f>E49+E58+E62+E65+E68+E71</f>
        <v>0</v>
      </c>
      <c r="F48" s="9"/>
      <c r="G48" s="14"/>
    </row>
    <row r="49" spans="1:7" ht="105.75" customHeight="1">
      <c r="A49" s="15" t="s">
        <v>154</v>
      </c>
      <c r="B49" s="5" t="s">
        <v>278</v>
      </c>
      <c r="C49" s="4">
        <v>1</v>
      </c>
      <c r="D49" s="4"/>
      <c r="E49" s="16"/>
      <c r="F49" s="9" t="s">
        <v>415</v>
      </c>
      <c r="G49" s="14"/>
    </row>
    <row r="50" spans="1:7" ht="33">
      <c r="A50" s="15" t="s">
        <v>21</v>
      </c>
      <c r="B50" s="5" t="s">
        <v>22</v>
      </c>
      <c r="C50" s="4">
        <v>1</v>
      </c>
      <c r="D50" s="4"/>
      <c r="E50" s="16"/>
      <c r="F50" s="9"/>
      <c r="G50" s="14"/>
    </row>
    <row r="51" spans="1:7" ht="16.5">
      <c r="A51" s="15"/>
      <c r="B51" s="5" t="s">
        <v>23</v>
      </c>
      <c r="C51" s="4">
        <v>1</v>
      </c>
      <c r="D51" s="4"/>
      <c r="E51" s="16"/>
      <c r="F51" s="9"/>
      <c r="G51" s="14"/>
    </row>
    <row r="52" spans="1:7" ht="16.5">
      <c r="A52" s="15"/>
      <c r="B52" s="5" t="s">
        <v>24</v>
      </c>
      <c r="C52" s="4" t="s">
        <v>8</v>
      </c>
      <c r="D52" s="4"/>
      <c r="E52" s="16"/>
      <c r="F52" s="9"/>
      <c r="G52" s="14"/>
    </row>
    <row r="53" spans="1:7" ht="33">
      <c r="A53" s="15"/>
      <c r="B53" s="5" t="s">
        <v>25</v>
      </c>
      <c r="C53" s="4" t="s">
        <v>10</v>
      </c>
      <c r="D53" s="4"/>
      <c r="E53" s="16"/>
      <c r="F53" s="9"/>
      <c r="G53" s="14"/>
    </row>
    <row r="54" spans="1:7" ht="33">
      <c r="A54" s="15" t="s">
        <v>26</v>
      </c>
      <c r="B54" s="5" t="s">
        <v>27</v>
      </c>
      <c r="C54" s="4">
        <v>1</v>
      </c>
      <c r="D54" s="4"/>
      <c r="E54" s="16"/>
      <c r="F54" s="9"/>
      <c r="G54" s="14"/>
    </row>
    <row r="55" spans="1:7" ht="16.5">
      <c r="A55" s="15"/>
      <c r="B55" s="5" t="s">
        <v>28</v>
      </c>
      <c r="C55" s="4">
        <v>1</v>
      </c>
      <c r="D55" s="4"/>
      <c r="E55" s="16"/>
      <c r="F55" s="9"/>
      <c r="G55" s="14"/>
    </row>
    <row r="56" spans="1:7" ht="16.5">
      <c r="A56" s="15"/>
      <c r="B56" s="5" t="s">
        <v>29</v>
      </c>
      <c r="C56" s="4" t="s">
        <v>8</v>
      </c>
      <c r="D56" s="4"/>
      <c r="E56" s="16"/>
      <c r="F56" s="9"/>
      <c r="G56" s="14"/>
    </row>
    <row r="57" spans="1:7" ht="16.5">
      <c r="A57" s="15"/>
      <c r="B57" s="5" t="s">
        <v>30</v>
      </c>
      <c r="C57" s="4" t="s">
        <v>10</v>
      </c>
      <c r="D57" s="4"/>
      <c r="E57" s="16"/>
      <c r="F57" s="9"/>
      <c r="G57" s="14"/>
    </row>
    <row r="58" spans="1:7" ht="165">
      <c r="A58" s="15" t="s">
        <v>155</v>
      </c>
      <c r="B58" s="5" t="s">
        <v>156</v>
      </c>
      <c r="C58" s="4">
        <v>2</v>
      </c>
      <c r="D58" s="4"/>
      <c r="E58" s="16"/>
      <c r="F58" s="9" t="s">
        <v>416</v>
      </c>
      <c r="G58" s="14"/>
    </row>
    <row r="59" spans="1:7" ht="16.5">
      <c r="A59" s="15"/>
      <c r="B59" s="5" t="s">
        <v>157</v>
      </c>
      <c r="C59" s="4">
        <v>2</v>
      </c>
      <c r="D59" s="4"/>
      <c r="E59" s="16"/>
      <c r="F59" s="9"/>
      <c r="G59" s="14"/>
    </row>
    <row r="60" spans="1:7" ht="16.5">
      <c r="A60" s="15"/>
      <c r="B60" s="5" t="s">
        <v>31</v>
      </c>
      <c r="C60" s="4" t="s">
        <v>17</v>
      </c>
      <c r="D60" s="4"/>
      <c r="E60" s="16"/>
      <c r="F60" s="9"/>
      <c r="G60" s="14"/>
    </row>
    <row r="61" spans="1:7" ht="16.5">
      <c r="A61" s="15"/>
      <c r="B61" s="5" t="s">
        <v>158</v>
      </c>
      <c r="C61" s="4">
        <v>1</v>
      </c>
      <c r="D61" s="4"/>
      <c r="E61" s="16"/>
      <c r="F61" s="9"/>
      <c r="G61" s="14"/>
    </row>
    <row r="62" spans="1:7" ht="90" customHeight="1">
      <c r="A62" s="15" t="s">
        <v>159</v>
      </c>
      <c r="B62" s="5" t="s">
        <v>32</v>
      </c>
      <c r="C62" s="4">
        <v>1</v>
      </c>
      <c r="D62" s="4"/>
      <c r="E62" s="16"/>
      <c r="F62" s="9" t="s">
        <v>33</v>
      </c>
      <c r="G62" s="14"/>
    </row>
    <row r="63" spans="1:7" ht="16.5">
      <c r="A63" s="15"/>
      <c r="B63" s="5" t="s">
        <v>34</v>
      </c>
      <c r="C63" s="4">
        <v>1</v>
      </c>
      <c r="D63" s="4"/>
      <c r="E63" s="16"/>
      <c r="F63" s="9"/>
      <c r="G63" s="14"/>
    </row>
    <row r="64" spans="1:7" ht="16.5">
      <c r="A64" s="15"/>
      <c r="B64" s="5" t="s">
        <v>35</v>
      </c>
      <c r="C64" s="4" t="s">
        <v>8</v>
      </c>
      <c r="D64" s="4"/>
      <c r="E64" s="16"/>
      <c r="F64" s="9"/>
      <c r="G64" s="14"/>
    </row>
    <row r="65" spans="1:7" ht="181.5">
      <c r="A65" s="15" t="s">
        <v>160</v>
      </c>
      <c r="B65" s="5" t="s">
        <v>417</v>
      </c>
      <c r="C65" s="4">
        <v>1</v>
      </c>
      <c r="D65" s="4"/>
      <c r="E65" s="16">
        <v>0</v>
      </c>
      <c r="F65" s="9" t="s">
        <v>36</v>
      </c>
      <c r="G65" s="14"/>
    </row>
    <row r="66" spans="1:7" ht="16.5">
      <c r="A66" s="15"/>
      <c r="B66" s="5" t="s">
        <v>34</v>
      </c>
      <c r="C66" s="4">
        <v>1</v>
      </c>
      <c r="D66" s="4"/>
      <c r="E66" s="16"/>
      <c r="F66" s="9"/>
      <c r="G66" s="14"/>
    </row>
    <row r="67" spans="1:7" ht="16.5">
      <c r="A67" s="15"/>
      <c r="B67" s="5" t="s">
        <v>35</v>
      </c>
      <c r="C67" s="4" t="s">
        <v>8</v>
      </c>
      <c r="D67" s="4"/>
      <c r="E67" s="16"/>
      <c r="F67" s="9"/>
      <c r="G67" s="14"/>
    </row>
    <row r="68" spans="1:7" ht="82.5">
      <c r="A68" s="15" t="s">
        <v>37</v>
      </c>
      <c r="B68" s="5" t="s">
        <v>38</v>
      </c>
      <c r="C68" s="4">
        <v>1</v>
      </c>
      <c r="D68" s="4"/>
      <c r="E68" s="16"/>
      <c r="F68" s="9" t="s">
        <v>39</v>
      </c>
      <c r="G68" s="14"/>
    </row>
    <row r="69" spans="1:7" ht="16.5">
      <c r="A69" s="15"/>
      <c r="B69" s="5" t="s">
        <v>34</v>
      </c>
      <c r="C69" s="4">
        <v>1</v>
      </c>
      <c r="D69" s="4"/>
      <c r="E69" s="16"/>
      <c r="F69" s="9"/>
      <c r="G69" s="14"/>
    </row>
    <row r="70" spans="1:7" ht="16.5">
      <c r="A70" s="15"/>
      <c r="B70" s="5" t="s">
        <v>35</v>
      </c>
      <c r="C70" s="4" t="s">
        <v>8</v>
      </c>
      <c r="D70" s="4"/>
      <c r="E70" s="16"/>
      <c r="F70" s="9"/>
      <c r="G70" s="14"/>
    </row>
    <row r="71" spans="1:7" ht="66">
      <c r="A71" s="15" t="s">
        <v>40</v>
      </c>
      <c r="B71" s="5" t="s">
        <v>41</v>
      </c>
      <c r="C71" s="4">
        <v>1</v>
      </c>
      <c r="D71" s="4"/>
      <c r="E71" s="16"/>
      <c r="F71" s="9" t="s">
        <v>363</v>
      </c>
      <c r="G71" s="14"/>
    </row>
    <row r="72" spans="1:7" ht="66">
      <c r="A72" s="15"/>
      <c r="B72" s="5" t="s">
        <v>42</v>
      </c>
      <c r="C72" s="4">
        <v>1</v>
      </c>
      <c r="D72" s="4"/>
      <c r="E72" s="16"/>
      <c r="F72" s="9"/>
      <c r="G72" s="14"/>
    </row>
    <row r="73" spans="1:7" ht="49.5">
      <c r="A73" s="15"/>
      <c r="B73" s="5" t="s">
        <v>161</v>
      </c>
      <c r="C73" s="4" t="s">
        <v>8</v>
      </c>
      <c r="D73" s="4"/>
      <c r="E73" s="16"/>
      <c r="F73" s="9"/>
      <c r="G73" s="14"/>
    </row>
    <row r="74" spans="1:7" ht="33">
      <c r="A74" s="12">
        <v>1.5</v>
      </c>
      <c r="B74" s="7" t="s">
        <v>162</v>
      </c>
      <c r="C74" s="6">
        <v>7</v>
      </c>
      <c r="D74" s="4"/>
      <c r="E74" s="13">
        <f>E75+E78+E81</f>
        <v>0</v>
      </c>
      <c r="F74" s="9"/>
      <c r="G74" s="14"/>
    </row>
    <row r="75" spans="1:7" ht="132">
      <c r="A75" s="15" t="s">
        <v>163</v>
      </c>
      <c r="B75" s="5" t="s">
        <v>43</v>
      </c>
      <c r="C75" s="4">
        <v>1</v>
      </c>
      <c r="D75" s="4"/>
      <c r="E75" s="16"/>
      <c r="F75" s="9" t="s">
        <v>364</v>
      </c>
      <c r="G75" s="14"/>
    </row>
    <row r="76" spans="1:7" ht="16.5">
      <c r="A76" s="15"/>
      <c r="B76" s="5" t="s">
        <v>164</v>
      </c>
      <c r="C76" s="4">
        <v>1</v>
      </c>
      <c r="D76" s="4"/>
      <c r="E76" s="16"/>
      <c r="F76" s="9"/>
      <c r="G76" s="14"/>
    </row>
    <row r="77" spans="1:7" ht="16.5">
      <c r="A77" s="15"/>
      <c r="B77" s="5" t="s">
        <v>165</v>
      </c>
      <c r="C77" s="4" t="s">
        <v>8</v>
      </c>
      <c r="D77" s="4"/>
      <c r="E77" s="16"/>
      <c r="F77" s="9"/>
      <c r="G77" s="14"/>
    </row>
    <row r="78" spans="1:7" ht="115.5">
      <c r="A78" s="15" t="s">
        <v>166</v>
      </c>
      <c r="B78" s="5" t="s">
        <v>44</v>
      </c>
      <c r="C78" s="4">
        <v>2</v>
      </c>
      <c r="D78" s="4"/>
      <c r="E78" s="16"/>
      <c r="F78" s="9" t="s">
        <v>365</v>
      </c>
      <c r="G78" s="14"/>
    </row>
    <row r="79" spans="1:7" ht="16.5">
      <c r="A79" s="15"/>
      <c r="B79" s="5" t="s">
        <v>334</v>
      </c>
      <c r="C79" s="4">
        <v>2</v>
      </c>
      <c r="D79" s="4"/>
      <c r="E79" s="16"/>
      <c r="F79" s="9"/>
      <c r="G79" s="14"/>
    </row>
    <row r="80" spans="1:7" ht="33">
      <c r="A80" s="15"/>
      <c r="B80" s="5" t="s">
        <v>167</v>
      </c>
      <c r="C80" s="4">
        <v>1</v>
      </c>
      <c r="D80" s="4"/>
      <c r="E80" s="16"/>
      <c r="F80" s="9"/>
      <c r="G80" s="14"/>
    </row>
    <row r="81" spans="1:7" ht="49.5">
      <c r="A81" s="15" t="s">
        <v>168</v>
      </c>
      <c r="B81" s="5" t="s">
        <v>45</v>
      </c>
      <c r="C81" s="4">
        <v>4</v>
      </c>
      <c r="D81" s="4"/>
      <c r="E81" s="16"/>
      <c r="F81" s="9" t="s">
        <v>367</v>
      </c>
      <c r="G81" s="14"/>
    </row>
    <row r="82" spans="1:7" ht="16.5">
      <c r="A82" s="15"/>
      <c r="B82" s="5" t="s">
        <v>46</v>
      </c>
      <c r="C82" s="4">
        <v>4</v>
      </c>
      <c r="D82" s="4"/>
      <c r="E82" s="16"/>
      <c r="F82" s="9"/>
      <c r="G82" s="14"/>
    </row>
    <row r="83" spans="1:7" ht="16.5">
      <c r="A83" s="15"/>
      <c r="B83" s="5" t="s">
        <v>47</v>
      </c>
      <c r="C83" s="4">
        <v>3</v>
      </c>
      <c r="D83" s="4"/>
      <c r="E83" s="16"/>
      <c r="F83" s="9"/>
      <c r="G83" s="14"/>
    </row>
    <row r="84" spans="1:7" ht="16.5">
      <c r="A84" s="15"/>
      <c r="B84" s="5" t="s">
        <v>48</v>
      </c>
      <c r="C84" s="4">
        <v>2</v>
      </c>
      <c r="D84" s="4"/>
      <c r="E84" s="16"/>
      <c r="F84" s="9"/>
      <c r="G84" s="14"/>
    </row>
    <row r="85" spans="1:7" ht="33">
      <c r="A85" s="12" t="s">
        <v>169</v>
      </c>
      <c r="B85" s="7" t="s">
        <v>49</v>
      </c>
      <c r="C85" s="6">
        <v>70</v>
      </c>
      <c r="D85" s="4"/>
      <c r="E85" s="13">
        <f>E86+E96+E142+E157+E210+E235+E251</f>
        <v>1</v>
      </c>
      <c r="F85" s="9"/>
      <c r="G85" s="14"/>
    </row>
    <row r="86" spans="1:7" ht="16.5">
      <c r="A86" s="12">
        <v>2.1</v>
      </c>
      <c r="B86" s="7" t="s">
        <v>170</v>
      </c>
      <c r="C86" s="6">
        <v>4</v>
      </c>
      <c r="D86" s="4"/>
      <c r="E86" s="13">
        <f>E87+E90+E93</f>
        <v>0</v>
      </c>
      <c r="F86" s="9"/>
      <c r="G86" s="14"/>
    </row>
    <row r="87" spans="1:7" ht="231">
      <c r="A87" s="15" t="s">
        <v>171</v>
      </c>
      <c r="B87" s="5" t="s">
        <v>50</v>
      </c>
      <c r="C87" s="4">
        <v>2</v>
      </c>
      <c r="D87" s="4"/>
      <c r="E87" s="16"/>
      <c r="F87" s="9" t="s">
        <v>369</v>
      </c>
      <c r="G87" s="14"/>
    </row>
    <row r="88" spans="1:7" ht="16.5">
      <c r="A88" s="15"/>
      <c r="B88" s="5" t="s">
        <v>51</v>
      </c>
      <c r="C88" s="4">
        <v>2</v>
      </c>
      <c r="D88" s="4"/>
      <c r="E88" s="16"/>
      <c r="F88" s="9" t="s">
        <v>368</v>
      </c>
      <c r="G88" s="14"/>
    </row>
    <row r="89" spans="1:7" ht="16.5">
      <c r="A89" s="15"/>
      <c r="B89" s="5" t="s">
        <v>52</v>
      </c>
      <c r="C89" s="4">
        <v>1</v>
      </c>
      <c r="D89" s="4"/>
      <c r="E89" s="16"/>
      <c r="F89" s="9"/>
      <c r="G89" s="14"/>
    </row>
    <row r="90" spans="1:7" ht="264">
      <c r="A90" s="15" t="s">
        <v>172</v>
      </c>
      <c r="B90" s="5" t="s">
        <v>53</v>
      </c>
      <c r="C90" s="4">
        <v>1</v>
      </c>
      <c r="D90" s="4"/>
      <c r="E90" s="16"/>
      <c r="F90" s="9" t="s">
        <v>370</v>
      </c>
      <c r="G90" s="14"/>
    </row>
    <row r="91" spans="1:7" ht="16.5">
      <c r="A91" s="15"/>
      <c r="B91" s="5" t="s">
        <v>54</v>
      </c>
      <c r="C91" s="4" t="s">
        <v>8</v>
      </c>
      <c r="D91" s="4"/>
      <c r="E91" s="16"/>
      <c r="F91" s="9" t="s">
        <v>368</v>
      </c>
      <c r="G91" s="14"/>
    </row>
    <row r="92" spans="1:7" ht="33">
      <c r="A92" s="15"/>
      <c r="B92" s="5" t="s">
        <v>55</v>
      </c>
      <c r="C92" s="4" t="s">
        <v>8</v>
      </c>
      <c r="D92" s="4"/>
      <c r="E92" s="16"/>
      <c r="F92" s="29"/>
      <c r="G92" s="14"/>
    </row>
    <row r="93" spans="1:7" ht="49.5">
      <c r="A93" s="15" t="s">
        <v>173</v>
      </c>
      <c r="B93" s="5" t="s">
        <v>174</v>
      </c>
      <c r="C93" s="4">
        <v>1</v>
      </c>
      <c r="D93" s="4"/>
      <c r="E93" s="16"/>
      <c r="F93" s="9" t="s">
        <v>371</v>
      </c>
      <c r="G93" s="14"/>
    </row>
    <row r="94" spans="1:7" ht="16.5">
      <c r="A94" s="15"/>
      <c r="B94" s="5" t="s">
        <v>175</v>
      </c>
      <c r="C94" s="4" t="s">
        <v>8</v>
      </c>
      <c r="D94" s="4"/>
      <c r="E94" s="16"/>
      <c r="F94" s="9"/>
      <c r="G94" s="14"/>
    </row>
    <row r="95" spans="1:7" ht="16.5">
      <c r="A95" s="15"/>
      <c r="B95" s="5" t="s">
        <v>56</v>
      </c>
      <c r="C95" s="4" t="s">
        <v>8</v>
      </c>
      <c r="D95" s="4"/>
      <c r="E95" s="16"/>
      <c r="F95" s="9"/>
      <c r="G95" s="14"/>
    </row>
    <row r="96" spans="1:7" ht="16.5">
      <c r="A96" s="12">
        <v>2.2</v>
      </c>
      <c r="B96" s="7" t="s">
        <v>57</v>
      </c>
      <c r="C96" s="6">
        <v>13</v>
      </c>
      <c r="D96" s="4"/>
      <c r="E96" s="13">
        <f>E97+E104+E107+E111+E114+E126+E130+E133+E136+E139</f>
        <v>1</v>
      </c>
      <c r="F96" s="9"/>
      <c r="G96" s="14"/>
    </row>
    <row r="97" spans="1:7" ht="33">
      <c r="A97" s="15" t="s">
        <v>176</v>
      </c>
      <c r="B97" s="5" t="s">
        <v>177</v>
      </c>
      <c r="C97" s="4" t="s">
        <v>17</v>
      </c>
      <c r="D97" s="4"/>
      <c r="E97" s="16"/>
      <c r="F97" s="20" t="s">
        <v>418</v>
      </c>
      <c r="G97" s="14"/>
    </row>
    <row r="98" spans="1:7" ht="16.5">
      <c r="A98" s="15" t="s">
        <v>279</v>
      </c>
      <c r="B98" s="5" t="s">
        <v>335</v>
      </c>
      <c r="C98" s="4" t="s">
        <v>8</v>
      </c>
      <c r="D98" s="4"/>
      <c r="E98" s="16"/>
      <c r="F98" s="9"/>
      <c r="G98" s="14"/>
    </row>
    <row r="99" spans="1:7" ht="16.5">
      <c r="A99" s="15"/>
      <c r="B99" s="5" t="s">
        <v>141</v>
      </c>
      <c r="C99" s="4" t="s">
        <v>8</v>
      </c>
      <c r="D99" s="4"/>
      <c r="E99" s="16"/>
      <c r="F99" s="9"/>
      <c r="G99" s="14"/>
    </row>
    <row r="100" spans="1:7" ht="16.5">
      <c r="A100" s="15"/>
      <c r="B100" s="5" t="s">
        <v>58</v>
      </c>
      <c r="C100" s="4" t="s">
        <v>10</v>
      </c>
      <c r="D100" s="4"/>
      <c r="E100" s="16"/>
      <c r="F100" s="9"/>
      <c r="G100" s="14"/>
    </row>
    <row r="101" spans="1:7" ht="49.5">
      <c r="A101" s="15" t="s">
        <v>280</v>
      </c>
      <c r="B101" s="5" t="s">
        <v>336</v>
      </c>
      <c r="C101" s="4">
        <v>1</v>
      </c>
      <c r="D101" s="4"/>
      <c r="E101" s="16"/>
      <c r="F101" s="9" t="s">
        <v>372</v>
      </c>
      <c r="G101" s="14"/>
    </row>
    <row r="102" spans="1:7" ht="33">
      <c r="A102" s="15"/>
      <c r="B102" s="5" t="s">
        <v>59</v>
      </c>
      <c r="C102" s="4" t="s">
        <v>8</v>
      </c>
      <c r="D102" s="4"/>
      <c r="E102" s="16"/>
      <c r="F102" s="9"/>
      <c r="G102" s="14"/>
    </row>
    <row r="103" spans="1:7" ht="33">
      <c r="A103" s="15"/>
      <c r="B103" s="5" t="s">
        <v>337</v>
      </c>
      <c r="C103" s="4" t="s">
        <v>8</v>
      </c>
      <c r="D103" s="4"/>
      <c r="E103" s="16"/>
      <c r="F103" s="9"/>
      <c r="G103" s="14"/>
    </row>
    <row r="104" spans="1:7" ht="94.5">
      <c r="A104" s="15" t="s">
        <v>178</v>
      </c>
      <c r="B104" s="5" t="s">
        <v>60</v>
      </c>
      <c r="C104" s="4">
        <v>1</v>
      </c>
      <c r="D104" s="4"/>
      <c r="E104" s="16"/>
      <c r="F104" s="24" t="s">
        <v>419</v>
      </c>
      <c r="G104" s="14"/>
    </row>
    <row r="105" spans="1:7" ht="16.5">
      <c r="A105" s="15"/>
      <c r="B105" s="5" t="s">
        <v>141</v>
      </c>
      <c r="C105" s="4" t="s">
        <v>8</v>
      </c>
      <c r="D105" s="4"/>
      <c r="E105" s="16"/>
      <c r="F105" s="23"/>
      <c r="G105" s="14"/>
    </row>
    <row r="106" spans="1:7" ht="16.5">
      <c r="A106" s="15"/>
      <c r="B106" s="5" t="s">
        <v>61</v>
      </c>
      <c r="C106" s="4" t="s">
        <v>8</v>
      </c>
      <c r="D106" s="4"/>
      <c r="E106" s="16"/>
      <c r="F106" s="30"/>
      <c r="G106" s="14"/>
    </row>
    <row r="107" spans="1:7" ht="49.5">
      <c r="A107" s="15" t="s">
        <v>179</v>
      </c>
      <c r="B107" s="5" t="s">
        <v>420</v>
      </c>
      <c r="C107" s="4">
        <v>1</v>
      </c>
      <c r="D107" s="4"/>
      <c r="E107" s="16">
        <v>1</v>
      </c>
      <c r="F107" s="24" t="s">
        <v>373</v>
      </c>
      <c r="G107" s="14"/>
    </row>
    <row r="108" spans="1:7" ht="16.5">
      <c r="A108" s="15"/>
      <c r="B108" s="5" t="s">
        <v>180</v>
      </c>
      <c r="C108" s="4">
        <v>1</v>
      </c>
      <c r="D108" s="4"/>
      <c r="E108" s="16"/>
      <c r="F108" s="9"/>
      <c r="G108" s="14"/>
    </row>
    <row r="109" spans="1:7" ht="16.5">
      <c r="A109" s="15"/>
      <c r="B109" s="5" t="s">
        <v>181</v>
      </c>
      <c r="C109" s="4" t="s">
        <v>9</v>
      </c>
      <c r="D109" s="4"/>
      <c r="E109" s="16"/>
      <c r="F109" s="9"/>
      <c r="G109" s="14"/>
    </row>
    <row r="110" spans="1:7" ht="16.5">
      <c r="A110" s="15"/>
      <c r="B110" s="5" t="s">
        <v>182</v>
      </c>
      <c r="C110" s="4" t="s">
        <v>8</v>
      </c>
      <c r="D110" s="4"/>
      <c r="E110" s="16"/>
      <c r="F110" s="9"/>
      <c r="G110" s="14"/>
    </row>
    <row r="111" spans="1:7" ht="47.25">
      <c r="A111" s="15" t="s">
        <v>183</v>
      </c>
      <c r="B111" s="5" t="s">
        <v>62</v>
      </c>
      <c r="C111" s="4">
        <v>1</v>
      </c>
      <c r="D111" s="4"/>
      <c r="E111" s="16"/>
      <c r="F111" s="24" t="s">
        <v>374</v>
      </c>
      <c r="G111" s="14"/>
    </row>
    <row r="112" spans="1:7" ht="16.5">
      <c r="A112" s="15"/>
      <c r="B112" s="5" t="s">
        <v>317</v>
      </c>
      <c r="C112" s="4" t="s">
        <v>8</v>
      </c>
      <c r="D112" s="4"/>
      <c r="E112" s="16"/>
      <c r="F112" s="9"/>
      <c r="G112" s="14"/>
    </row>
    <row r="113" spans="1:7" ht="33">
      <c r="A113" s="15"/>
      <c r="B113" s="5" t="s">
        <v>318</v>
      </c>
      <c r="C113" s="4" t="s">
        <v>8</v>
      </c>
      <c r="D113" s="4"/>
      <c r="E113" s="16"/>
      <c r="F113" s="9"/>
      <c r="G113" s="14"/>
    </row>
    <row r="114" spans="1:7" ht="33">
      <c r="A114" s="15" t="s">
        <v>184</v>
      </c>
      <c r="B114" s="5" t="s">
        <v>282</v>
      </c>
      <c r="C114" s="4" t="s">
        <v>63</v>
      </c>
      <c r="D114" s="4"/>
      <c r="E114" s="16"/>
      <c r="F114" s="9"/>
      <c r="G114" s="14"/>
    </row>
    <row r="115" spans="1:7" ht="49.5">
      <c r="A115" s="15" t="s">
        <v>283</v>
      </c>
      <c r="B115" s="5" t="s">
        <v>64</v>
      </c>
      <c r="C115" s="4">
        <v>1</v>
      </c>
      <c r="D115" s="4"/>
      <c r="E115" s="16"/>
      <c r="F115" s="24" t="s">
        <v>375</v>
      </c>
      <c r="G115" s="14"/>
    </row>
    <row r="116" spans="1:7" ht="16.5">
      <c r="A116" s="15"/>
      <c r="B116" s="5" t="s">
        <v>290</v>
      </c>
      <c r="C116" s="4" t="s">
        <v>8</v>
      </c>
      <c r="D116" s="4"/>
      <c r="E116" s="16"/>
      <c r="F116" s="9"/>
      <c r="G116" s="14"/>
    </row>
    <row r="117" spans="1:7" ht="16.5">
      <c r="A117" s="15"/>
      <c r="B117" s="5" t="s">
        <v>338</v>
      </c>
      <c r="C117" s="4" t="s">
        <v>8</v>
      </c>
      <c r="D117" s="4"/>
      <c r="E117" s="16"/>
      <c r="F117" s="9"/>
      <c r="G117" s="14"/>
    </row>
    <row r="118" spans="1:7" ht="78.75" customHeight="1">
      <c r="A118" s="15" t="s">
        <v>284</v>
      </c>
      <c r="B118" s="5" t="s">
        <v>129</v>
      </c>
      <c r="C118" s="4">
        <v>1</v>
      </c>
      <c r="D118" s="4"/>
      <c r="E118" s="16"/>
      <c r="F118" s="35" t="s">
        <v>376</v>
      </c>
      <c r="G118" s="14"/>
    </row>
    <row r="119" spans="1:7" ht="16.5">
      <c r="A119" s="15"/>
      <c r="B119" s="5" t="s">
        <v>130</v>
      </c>
      <c r="C119" s="4">
        <v>1</v>
      </c>
      <c r="D119" s="4"/>
      <c r="E119" s="16"/>
      <c r="F119" s="36"/>
      <c r="G119" s="14"/>
    </row>
    <row r="120" spans="1:7" ht="16.5">
      <c r="A120" s="15"/>
      <c r="B120" s="5" t="s">
        <v>65</v>
      </c>
      <c r="C120" s="4" t="s">
        <v>8</v>
      </c>
      <c r="D120" s="4"/>
      <c r="E120" s="16"/>
      <c r="F120" s="36"/>
      <c r="G120" s="14"/>
    </row>
    <row r="121" spans="1:7" ht="16.5">
      <c r="A121" s="15" t="s">
        <v>285</v>
      </c>
      <c r="B121" s="5" t="s">
        <v>286</v>
      </c>
      <c r="C121" s="4">
        <v>1</v>
      </c>
      <c r="D121" s="4"/>
      <c r="E121" s="16"/>
      <c r="F121" s="36"/>
      <c r="G121" s="14"/>
    </row>
    <row r="122" spans="1:7" ht="16.5">
      <c r="A122" s="15"/>
      <c r="B122" s="5" t="s">
        <v>66</v>
      </c>
      <c r="C122" s="4" t="s">
        <v>8</v>
      </c>
      <c r="D122" s="4"/>
      <c r="E122" s="16"/>
      <c r="F122" s="36"/>
      <c r="G122" s="14"/>
    </row>
    <row r="123" spans="1:7" ht="16.5">
      <c r="A123" s="15"/>
      <c r="B123" s="8" t="s">
        <v>339</v>
      </c>
      <c r="C123" s="4" t="s">
        <v>8</v>
      </c>
      <c r="D123" s="4"/>
      <c r="E123" s="16"/>
      <c r="F123" s="36"/>
      <c r="G123" s="14"/>
    </row>
    <row r="124" spans="1:7" ht="16.5">
      <c r="A124" s="15" t="s">
        <v>287</v>
      </c>
      <c r="B124" s="8" t="s">
        <v>316</v>
      </c>
      <c r="C124" s="4" t="s">
        <v>8</v>
      </c>
      <c r="D124" s="4"/>
      <c r="E124" s="16"/>
      <c r="F124" s="36"/>
      <c r="G124" s="14"/>
    </row>
    <row r="125" spans="1:7" ht="16.5">
      <c r="A125" s="15"/>
      <c r="B125" s="8" t="s">
        <v>288</v>
      </c>
      <c r="C125" s="4" t="s">
        <v>8</v>
      </c>
      <c r="D125" s="4"/>
      <c r="E125" s="16"/>
      <c r="F125" s="36"/>
      <c r="G125" s="14"/>
    </row>
    <row r="126" spans="1:7" ht="33">
      <c r="A126" s="15" t="s">
        <v>188</v>
      </c>
      <c r="B126" s="5" t="s">
        <v>67</v>
      </c>
      <c r="C126" s="4">
        <v>1</v>
      </c>
      <c r="D126" s="4"/>
      <c r="E126" s="16"/>
      <c r="F126" s="37"/>
      <c r="G126" s="14"/>
    </row>
    <row r="127" spans="1:7" ht="16.5">
      <c r="A127" s="15"/>
      <c r="B127" s="5" t="s">
        <v>185</v>
      </c>
      <c r="C127" s="4" t="s">
        <v>8</v>
      </c>
      <c r="D127" s="4"/>
      <c r="E127" s="16"/>
      <c r="F127" s="9"/>
      <c r="G127" s="14"/>
    </row>
    <row r="128" spans="1:7" ht="16.5">
      <c r="A128" s="15"/>
      <c r="B128" s="5" t="s">
        <v>186</v>
      </c>
      <c r="C128" s="4" t="s">
        <v>10</v>
      </c>
      <c r="D128" s="4"/>
      <c r="E128" s="16"/>
      <c r="F128" s="9"/>
      <c r="G128" s="14"/>
    </row>
    <row r="129" spans="1:7" ht="37.5" customHeight="1">
      <c r="A129" s="15"/>
      <c r="B129" s="5" t="s">
        <v>187</v>
      </c>
      <c r="C129" s="4" t="s">
        <v>10</v>
      </c>
      <c r="D129" s="4"/>
      <c r="E129" s="16"/>
      <c r="F129" s="9"/>
      <c r="G129" s="14"/>
    </row>
    <row r="130" spans="1:7" ht="231">
      <c r="A130" s="15" t="s">
        <v>189</v>
      </c>
      <c r="B130" s="5" t="s">
        <v>348</v>
      </c>
      <c r="C130" s="4">
        <v>1</v>
      </c>
      <c r="D130" s="4"/>
      <c r="E130" s="16"/>
      <c r="F130" s="25" t="s">
        <v>421</v>
      </c>
      <c r="G130" s="14"/>
    </row>
    <row r="131" spans="1:7" ht="16.5">
      <c r="A131" s="15"/>
      <c r="B131" s="5" t="s">
        <v>68</v>
      </c>
      <c r="C131" s="4">
        <v>1</v>
      </c>
      <c r="D131" s="4"/>
      <c r="E131" s="16"/>
      <c r="F131" s="9"/>
      <c r="G131" s="14"/>
    </row>
    <row r="132" spans="1:7" ht="16.5">
      <c r="A132" s="15"/>
      <c r="B132" s="5" t="s">
        <v>69</v>
      </c>
      <c r="C132" s="4" t="s">
        <v>8</v>
      </c>
      <c r="D132" s="4"/>
      <c r="E132" s="16"/>
      <c r="F132" s="9"/>
      <c r="G132" s="14"/>
    </row>
    <row r="133" spans="1:7" ht="33">
      <c r="A133" s="15" t="s">
        <v>190</v>
      </c>
      <c r="B133" s="5" t="s">
        <v>340</v>
      </c>
      <c r="C133" s="4">
        <v>1</v>
      </c>
      <c r="D133" s="4"/>
      <c r="E133" s="16"/>
      <c r="F133" s="9"/>
      <c r="G133" s="14"/>
    </row>
    <row r="134" spans="1:7" ht="16.5">
      <c r="A134" s="15"/>
      <c r="B134" s="5" t="s">
        <v>303</v>
      </c>
      <c r="C134" s="4">
        <v>1</v>
      </c>
      <c r="D134" s="4"/>
      <c r="E134" s="16"/>
      <c r="F134" s="9"/>
      <c r="G134" s="14"/>
    </row>
    <row r="135" spans="1:7" ht="16.5">
      <c r="A135" s="15"/>
      <c r="B135" s="5" t="s">
        <v>304</v>
      </c>
      <c r="C135" s="4" t="s">
        <v>8</v>
      </c>
      <c r="D135" s="4"/>
      <c r="E135" s="16"/>
      <c r="F135" s="9"/>
      <c r="G135" s="14"/>
    </row>
    <row r="136" spans="1:7" ht="49.5">
      <c r="A136" s="15" t="s">
        <v>191</v>
      </c>
      <c r="B136" s="5" t="s">
        <v>341</v>
      </c>
      <c r="C136" s="4">
        <v>1</v>
      </c>
      <c r="D136" s="4"/>
      <c r="E136" s="16"/>
      <c r="F136" s="25" t="s">
        <v>377</v>
      </c>
      <c r="G136" s="14"/>
    </row>
    <row r="137" spans="1:7" ht="16.5">
      <c r="A137" s="15"/>
      <c r="B137" s="5" t="s">
        <v>342</v>
      </c>
      <c r="C137" s="4" t="s">
        <v>8</v>
      </c>
      <c r="D137" s="4"/>
      <c r="E137" s="16"/>
      <c r="F137" s="9"/>
      <c r="G137" s="14"/>
    </row>
    <row r="138" spans="1:7" ht="33">
      <c r="A138" s="15"/>
      <c r="B138" s="5" t="s">
        <v>343</v>
      </c>
      <c r="C138" s="4" t="s">
        <v>8</v>
      </c>
      <c r="D138" s="4"/>
      <c r="E138" s="16"/>
      <c r="F138" s="9"/>
      <c r="G138" s="14"/>
    </row>
    <row r="139" spans="1:7" ht="66">
      <c r="A139" s="15" t="s">
        <v>195</v>
      </c>
      <c r="B139" s="5" t="s">
        <v>192</v>
      </c>
      <c r="C139" s="4">
        <v>1</v>
      </c>
      <c r="D139" s="4"/>
      <c r="E139" s="16"/>
      <c r="F139" s="25" t="s">
        <v>378</v>
      </c>
      <c r="G139" s="14"/>
    </row>
    <row r="140" spans="1:7" ht="33">
      <c r="A140" s="15"/>
      <c r="B140" s="5" t="s">
        <v>193</v>
      </c>
      <c r="C140" s="4">
        <v>1</v>
      </c>
      <c r="D140" s="4"/>
      <c r="E140" s="16"/>
      <c r="F140" s="9"/>
      <c r="G140" s="14"/>
    </row>
    <row r="141" spans="1:7" ht="33">
      <c r="A141" s="15"/>
      <c r="B141" s="5" t="s">
        <v>194</v>
      </c>
      <c r="C141" s="4" t="s">
        <v>8</v>
      </c>
      <c r="D141" s="4"/>
      <c r="E141" s="16"/>
      <c r="F141" s="9"/>
      <c r="G141" s="14"/>
    </row>
    <row r="142" spans="1:7" ht="16.5">
      <c r="A142" s="12">
        <v>2.3</v>
      </c>
      <c r="B142" s="7" t="s">
        <v>196</v>
      </c>
      <c r="C142" s="6">
        <v>5</v>
      </c>
      <c r="D142" s="4"/>
      <c r="E142" s="13">
        <f>E143+E146+E149+E152+E155</f>
        <v>0</v>
      </c>
      <c r="F142" s="9"/>
      <c r="G142" s="14"/>
    </row>
    <row r="143" spans="1:7" ht="66">
      <c r="A143" s="15" t="s">
        <v>197</v>
      </c>
      <c r="B143" s="5" t="s">
        <v>70</v>
      </c>
      <c r="C143" s="4">
        <v>1</v>
      </c>
      <c r="D143" s="4"/>
      <c r="E143" s="16"/>
      <c r="F143" s="9" t="s">
        <v>0</v>
      </c>
      <c r="G143" s="14"/>
    </row>
    <row r="144" spans="1:7" ht="33">
      <c r="A144" s="15"/>
      <c r="B144" s="5" t="s">
        <v>71</v>
      </c>
      <c r="C144" s="4">
        <v>1</v>
      </c>
      <c r="D144" s="4"/>
      <c r="E144" s="16"/>
      <c r="F144" s="9"/>
      <c r="G144" s="14"/>
    </row>
    <row r="145" spans="1:7" ht="33">
      <c r="A145" s="15"/>
      <c r="B145" s="5" t="s">
        <v>72</v>
      </c>
      <c r="C145" s="4" t="s">
        <v>8</v>
      </c>
      <c r="D145" s="4"/>
      <c r="E145" s="16"/>
      <c r="F145" s="9"/>
      <c r="G145" s="14"/>
    </row>
    <row r="146" spans="1:7" ht="82.5">
      <c r="A146" s="15" t="s">
        <v>198</v>
      </c>
      <c r="B146" s="5" t="s">
        <v>73</v>
      </c>
      <c r="C146" s="4">
        <v>1</v>
      </c>
      <c r="D146" s="4"/>
      <c r="E146" s="16"/>
      <c r="F146" s="9" t="s">
        <v>112</v>
      </c>
      <c r="G146" s="14"/>
    </row>
    <row r="147" spans="1:7" ht="33">
      <c r="A147" s="15"/>
      <c r="B147" s="5" t="s">
        <v>74</v>
      </c>
      <c r="C147" s="4">
        <v>1</v>
      </c>
      <c r="D147" s="4"/>
      <c r="E147" s="16"/>
      <c r="F147" s="9"/>
      <c r="G147" s="14"/>
    </row>
    <row r="148" spans="1:7" ht="33">
      <c r="A148" s="15"/>
      <c r="B148" s="5" t="s">
        <v>75</v>
      </c>
      <c r="C148" s="4" t="s">
        <v>8</v>
      </c>
      <c r="D148" s="4"/>
      <c r="E148" s="16"/>
      <c r="F148" s="9"/>
      <c r="G148" s="14"/>
    </row>
    <row r="149" spans="1:7" ht="66">
      <c r="A149" s="15" t="s">
        <v>199</v>
      </c>
      <c r="B149" s="5" t="s">
        <v>355</v>
      </c>
      <c r="C149" s="4">
        <v>1</v>
      </c>
      <c r="D149" s="4"/>
      <c r="E149" s="16"/>
      <c r="F149" s="9" t="s">
        <v>113</v>
      </c>
      <c r="G149" s="14"/>
    </row>
    <row r="150" spans="1:7" ht="16.5">
      <c r="A150" s="15"/>
      <c r="B150" s="5" t="s">
        <v>344</v>
      </c>
      <c r="C150" s="4" t="s">
        <v>8</v>
      </c>
      <c r="D150" s="4"/>
      <c r="E150" s="16"/>
      <c r="F150" s="9"/>
      <c r="G150" s="14"/>
    </row>
    <row r="151" spans="1:7" ht="16.5">
      <c r="A151" s="15"/>
      <c r="B151" s="5" t="s">
        <v>76</v>
      </c>
      <c r="C151" s="4" t="s">
        <v>8</v>
      </c>
      <c r="D151" s="4"/>
      <c r="E151" s="16"/>
      <c r="F151" s="9"/>
      <c r="G151" s="14"/>
    </row>
    <row r="152" spans="1:7" ht="50.25" customHeight="1">
      <c r="A152" s="15" t="s">
        <v>200</v>
      </c>
      <c r="B152" s="5" t="s">
        <v>77</v>
      </c>
      <c r="C152" s="4">
        <v>1</v>
      </c>
      <c r="D152" s="4"/>
      <c r="E152" s="16"/>
      <c r="F152" s="9" t="s">
        <v>1</v>
      </c>
      <c r="G152" s="14"/>
    </row>
    <row r="153" spans="1:7" ht="16.5">
      <c r="A153" s="15"/>
      <c r="B153" s="5" t="s">
        <v>78</v>
      </c>
      <c r="C153" s="4" t="s">
        <v>8</v>
      </c>
      <c r="D153" s="4"/>
      <c r="E153" s="16"/>
      <c r="F153" s="9"/>
      <c r="G153" s="14"/>
    </row>
    <row r="154" spans="1:7" ht="33">
      <c r="A154" s="15"/>
      <c r="B154" s="5" t="s">
        <v>79</v>
      </c>
      <c r="C154" s="4" t="s">
        <v>8</v>
      </c>
      <c r="D154" s="4"/>
      <c r="E154" s="16"/>
      <c r="F154" s="9"/>
      <c r="G154" s="14"/>
    </row>
    <row r="155" spans="1:7" ht="33">
      <c r="A155" s="15" t="s">
        <v>80</v>
      </c>
      <c r="B155" s="5" t="s">
        <v>201</v>
      </c>
      <c r="C155" s="4">
        <v>1</v>
      </c>
      <c r="D155" s="4"/>
      <c r="E155" s="16"/>
      <c r="F155" s="9" t="s">
        <v>114</v>
      </c>
      <c r="G155" s="14"/>
    </row>
    <row r="156" spans="1:7" ht="33">
      <c r="A156" s="15"/>
      <c r="B156" s="5" t="s">
        <v>81</v>
      </c>
      <c r="C156" s="4">
        <v>1</v>
      </c>
      <c r="D156" s="4"/>
      <c r="E156" s="16"/>
      <c r="F156" s="9"/>
      <c r="G156" s="14"/>
    </row>
    <row r="157" spans="1:7" ht="16.5">
      <c r="A157" s="12">
        <v>2.4</v>
      </c>
      <c r="B157" s="7" t="s">
        <v>202</v>
      </c>
      <c r="C157" s="6">
        <v>20</v>
      </c>
      <c r="D157" s="4"/>
      <c r="E157" s="13">
        <f>E158+E163+E166+E169+E172+E175+E178+E181+E186+E192+E197+E200+E203+E207</f>
        <v>0</v>
      </c>
      <c r="F157" s="9"/>
      <c r="G157" s="14"/>
    </row>
    <row r="158" spans="1:7" ht="132">
      <c r="A158" s="15" t="s">
        <v>203</v>
      </c>
      <c r="B158" s="5" t="s">
        <v>82</v>
      </c>
      <c r="C158" s="4">
        <v>2</v>
      </c>
      <c r="D158" s="4"/>
      <c r="E158" s="16"/>
      <c r="F158" s="9" t="s">
        <v>379</v>
      </c>
      <c r="G158" s="14"/>
    </row>
    <row r="159" spans="1:7" ht="16.5">
      <c r="A159" s="15"/>
      <c r="B159" s="5" t="s">
        <v>204</v>
      </c>
      <c r="C159" s="4">
        <v>2</v>
      </c>
      <c r="D159" s="4"/>
      <c r="E159" s="16"/>
      <c r="F159" s="9"/>
      <c r="G159" s="14"/>
    </row>
    <row r="160" spans="1:7" ht="16.5">
      <c r="A160" s="15"/>
      <c r="B160" s="5" t="s">
        <v>205</v>
      </c>
      <c r="C160" s="4" t="s">
        <v>17</v>
      </c>
      <c r="D160" s="4"/>
      <c r="E160" s="16"/>
      <c r="F160" s="9"/>
      <c r="G160" s="14"/>
    </row>
    <row r="161" spans="1:7" ht="16.5">
      <c r="A161" s="15"/>
      <c r="B161" s="5" t="s">
        <v>297</v>
      </c>
      <c r="C161" s="4">
        <v>1</v>
      </c>
      <c r="D161" s="4"/>
      <c r="E161" s="16"/>
      <c r="F161" s="9"/>
      <c r="G161" s="14"/>
    </row>
    <row r="162" spans="1:7" ht="16.5">
      <c r="A162" s="15"/>
      <c r="B162" s="5" t="s">
        <v>345</v>
      </c>
      <c r="C162" s="4" t="s">
        <v>8</v>
      </c>
      <c r="D162" s="4"/>
      <c r="E162" s="16"/>
      <c r="F162" s="9"/>
      <c r="G162" s="14"/>
    </row>
    <row r="163" spans="1:7" ht="66">
      <c r="A163" s="15" t="s">
        <v>206</v>
      </c>
      <c r="B163" s="5" t="s">
        <v>83</v>
      </c>
      <c r="C163" s="4">
        <v>1</v>
      </c>
      <c r="D163" s="4"/>
      <c r="E163" s="16"/>
      <c r="F163" s="9" t="s">
        <v>84</v>
      </c>
      <c r="G163" s="14"/>
    </row>
    <row r="164" spans="1:7" ht="33">
      <c r="A164" s="15"/>
      <c r="B164" s="5" t="s">
        <v>74</v>
      </c>
      <c r="C164" s="4">
        <v>1</v>
      </c>
      <c r="D164" s="4"/>
      <c r="E164" s="16"/>
      <c r="F164" s="9"/>
      <c r="G164" s="14"/>
    </row>
    <row r="165" spans="1:7" ht="33">
      <c r="A165" s="15"/>
      <c r="B165" s="5" t="s">
        <v>75</v>
      </c>
      <c r="C165" s="4" t="s">
        <v>8</v>
      </c>
      <c r="D165" s="4"/>
      <c r="E165" s="16"/>
      <c r="F165" s="9"/>
      <c r="G165" s="14"/>
    </row>
    <row r="166" spans="1:7" ht="99">
      <c r="A166" s="15" t="s">
        <v>208</v>
      </c>
      <c r="B166" s="5" t="s">
        <v>207</v>
      </c>
      <c r="C166" s="4">
        <v>1</v>
      </c>
      <c r="D166" s="4"/>
      <c r="E166" s="16"/>
      <c r="F166" s="9" t="s">
        <v>380</v>
      </c>
      <c r="G166" s="14"/>
    </row>
    <row r="167" spans="1:7" ht="16.5">
      <c r="A167" s="15"/>
      <c r="B167" s="5" t="s">
        <v>85</v>
      </c>
      <c r="C167" s="4">
        <v>1</v>
      </c>
      <c r="D167" s="4"/>
      <c r="E167" s="16"/>
      <c r="F167" s="9"/>
      <c r="G167" s="14"/>
    </row>
    <row r="168" spans="1:7" ht="33">
      <c r="A168" s="15"/>
      <c r="B168" s="5" t="s">
        <v>86</v>
      </c>
      <c r="C168" s="4" t="s">
        <v>8</v>
      </c>
      <c r="D168" s="4"/>
      <c r="E168" s="16"/>
      <c r="F168" s="9"/>
      <c r="G168" s="14"/>
    </row>
    <row r="169" spans="1:7" ht="99">
      <c r="A169" s="15" t="s">
        <v>212</v>
      </c>
      <c r="B169" s="5" t="s">
        <v>209</v>
      </c>
      <c r="C169" s="4">
        <v>1</v>
      </c>
      <c r="D169" s="4"/>
      <c r="E169" s="16"/>
      <c r="F169" s="9" t="s">
        <v>380</v>
      </c>
      <c r="G169" s="14"/>
    </row>
    <row r="170" spans="1:7" ht="16.5">
      <c r="A170" s="15"/>
      <c r="B170" s="5" t="s">
        <v>210</v>
      </c>
      <c r="C170" s="4">
        <v>1</v>
      </c>
      <c r="D170" s="4"/>
      <c r="E170" s="16"/>
      <c r="F170" s="9"/>
      <c r="G170" s="14"/>
    </row>
    <row r="171" spans="1:7" ht="16.5">
      <c r="A171" s="15"/>
      <c r="B171" s="5" t="s">
        <v>211</v>
      </c>
      <c r="C171" s="4" t="s">
        <v>8</v>
      </c>
      <c r="D171" s="4"/>
      <c r="E171" s="16"/>
      <c r="F171" s="9"/>
      <c r="G171" s="14"/>
    </row>
    <row r="172" spans="1:7" ht="66">
      <c r="A172" s="15" t="s">
        <v>214</v>
      </c>
      <c r="B172" s="5" t="s">
        <v>319</v>
      </c>
      <c r="C172" s="4">
        <v>1</v>
      </c>
      <c r="D172" s="4"/>
      <c r="E172" s="16"/>
      <c r="F172" s="9" t="s">
        <v>422</v>
      </c>
      <c r="G172" s="14"/>
    </row>
    <row r="173" spans="1:7" ht="16.5">
      <c r="A173" s="15"/>
      <c r="B173" s="5" t="s">
        <v>213</v>
      </c>
      <c r="C173" s="4">
        <v>1</v>
      </c>
      <c r="D173" s="4"/>
      <c r="E173" s="16"/>
      <c r="F173" s="9"/>
      <c r="G173" s="14"/>
    </row>
    <row r="174" spans="1:7" ht="33">
      <c r="A174" s="15"/>
      <c r="B174" s="5" t="s">
        <v>87</v>
      </c>
      <c r="C174" s="4" t="s">
        <v>8</v>
      </c>
      <c r="D174" s="4"/>
      <c r="E174" s="16"/>
      <c r="F174" s="9"/>
      <c r="G174" s="14"/>
    </row>
    <row r="175" spans="1:7" ht="49.5">
      <c r="A175" s="15" t="s">
        <v>215</v>
      </c>
      <c r="B175" s="5" t="s">
        <v>349</v>
      </c>
      <c r="C175" s="4">
        <v>1</v>
      </c>
      <c r="D175" s="4"/>
      <c r="E175" s="16"/>
      <c r="F175" s="9" t="s">
        <v>423</v>
      </c>
      <c r="G175" s="14"/>
    </row>
    <row r="176" spans="1:7" ht="16.5">
      <c r="A176" s="15"/>
      <c r="B176" s="5" t="s">
        <v>338</v>
      </c>
      <c r="C176" s="4" t="s">
        <v>8</v>
      </c>
      <c r="D176" s="4"/>
      <c r="E176" s="16"/>
      <c r="F176" s="9"/>
      <c r="G176" s="14"/>
    </row>
    <row r="177" spans="1:7" ht="33">
      <c r="A177" s="15"/>
      <c r="B177" s="5" t="s">
        <v>88</v>
      </c>
      <c r="C177" s="4" t="s">
        <v>8</v>
      </c>
      <c r="D177" s="4"/>
      <c r="E177" s="16"/>
      <c r="F177" s="9"/>
      <c r="G177" s="14"/>
    </row>
    <row r="178" spans="1:7" ht="16.5">
      <c r="A178" s="15" t="s">
        <v>217</v>
      </c>
      <c r="B178" s="5" t="s">
        <v>216</v>
      </c>
      <c r="C178" s="4">
        <v>1</v>
      </c>
      <c r="D178" s="4"/>
      <c r="E178" s="16"/>
      <c r="F178" s="9"/>
      <c r="G178" s="14"/>
    </row>
    <row r="179" spans="1:7" ht="33">
      <c r="A179" s="15"/>
      <c r="B179" s="5" t="s">
        <v>89</v>
      </c>
      <c r="C179" s="4" t="s">
        <v>8</v>
      </c>
      <c r="D179" s="4"/>
      <c r="E179" s="16"/>
      <c r="F179" s="32" t="s">
        <v>424</v>
      </c>
      <c r="G179" s="14"/>
    </row>
    <row r="180" spans="1:7" ht="33">
      <c r="A180" s="15"/>
      <c r="B180" s="5" t="s">
        <v>320</v>
      </c>
      <c r="C180" s="4" t="s">
        <v>8</v>
      </c>
      <c r="D180" s="4"/>
      <c r="E180" s="16"/>
      <c r="F180" s="32" t="s">
        <v>425</v>
      </c>
      <c r="G180" s="14"/>
    </row>
    <row r="181" spans="1:7" ht="39.75" customHeight="1">
      <c r="A181" s="15" t="s">
        <v>222</v>
      </c>
      <c r="B181" s="5" t="s">
        <v>218</v>
      </c>
      <c r="C181" s="4" t="s">
        <v>90</v>
      </c>
      <c r="D181" s="4"/>
      <c r="E181" s="16"/>
      <c r="F181" s="9" t="s">
        <v>2</v>
      </c>
      <c r="G181" s="14"/>
    </row>
    <row r="182" spans="1:7" ht="16.5">
      <c r="A182" s="15"/>
      <c r="B182" s="5" t="s">
        <v>219</v>
      </c>
      <c r="C182" s="4">
        <v>1</v>
      </c>
      <c r="D182" s="4"/>
      <c r="E182" s="16"/>
      <c r="F182" s="9"/>
      <c r="G182" s="14"/>
    </row>
    <row r="183" spans="1:7" ht="33">
      <c r="A183" s="15"/>
      <c r="B183" s="5" t="s">
        <v>220</v>
      </c>
      <c r="C183" s="4" t="s">
        <v>8</v>
      </c>
      <c r="D183" s="4"/>
      <c r="E183" s="16"/>
      <c r="F183" s="9"/>
      <c r="G183" s="14"/>
    </row>
    <row r="184" spans="1:7" ht="16.5">
      <c r="A184" s="15"/>
      <c r="B184" s="5" t="s">
        <v>221</v>
      </c>
      <c r="C184" s="4" t="s">
        <v>8</v>
      </c>
      <c r="D184" s="4"/>
      <c r="E184" s="16"/>
      <c r="F184" s="9"/>
      <c r="G184" s="14"/>
    </row>
    <row r="185" spans="1:7" ht="16.5">
      <c r="A185" s="15"/>
      <c r="B185" s="5" t="s">
        <v>91</v>
      </c>
      <c r="C185" s="4" t="s">
        <v>8</v>
      </c>
      <c r="D185" s="4"/>
      <c r="E185" s="16"/>
      <c r="F185" s="9"/>
      <c r="G185" s="14"/>
    </row>
    <row r="186" spans="1:7" ht="198">
      <c r="A186" s="15" t="s">
        <v>224</v>
      </c>
      <c r="B186" s="5" t="s">
        <v>223</v>
      </c>
      <c r="C186" s="4">
        <v>2</v>
      </c>
      <c r="D186" s="4"/>
      <c r="E186" s="16"/>
      <c r="F186" s="9" t="s">
        <v>426</v>
      </c>
      <c r="G186" s="14"/>
    </row>
    <row r="187" spans="1:7" ht="66">
      <c r="A187" s="15"/>
      <c r="B187" s="5" t="s">
        <v>356</v>
      </c>
      <c r="C187" s="4" t="s">
        <v>10</v>
      </c>
      <c r="D187" s="4"/>
      <c r="E187" s="16"/>
      <c r="F187" s="9"/>
      <c r="G187" s="14"/>
    </row>
    <row r="188" spans="1:7" ht="33">
      <c r="A188" s="15"/>
      <c r="B188" s="5" t="s">
        <v>300</v>
      </c>
      <c r="C188" s="4" t="s">
        <v>8</v>
      </c>
      <c r="D188" s="4"/>
      <c r="E188" s="16"/>
      <c r="F188" s="9"/>
      <c r="G188" s="14"/>
    </row>
    <row r="189" spans="1:7" ht="33">
      <c r="A189" s="15"/>
      <c r="B189" s="5" t="s">
        <v>92</v>
      </c>
      <c r="C189" s="4" t="s">
        <v>8</v>
      </c>
      <c r="D189" s="4"/>
      <c r="E189" s="16"/>
      <c r="F189" s="9"/>
      <c r="G189" s="14"/>
    </row>
    <row r="190" spans="1:7" ht="33">
      <c r="A190" s="15"/>
      <c r="B190" s="5" t="s">
        <v>301</v>
      </c>
      <c r="C190" s="4" t="s">
        <v>8</v>
      </c>
      <c r="D190" s="4"/>
      <c r="E190" s="16"/>
      <c r="F190" s="9"/>
      <c r="G190" s="14"/>
    </row>
    <row r="191" spans="1:7" ht="33">
      <c r="A191" s="15"/>
      <c r="B191" s="5" t="s">
        <v>302</v>
      </c>
      <c r="C191" s="4" t="s">
        <v>10</v>
      </c>
      <c r="D191" s="4"/>
      <c r="E191" s="16"/>
      <c r="F191" s="9"/>
      <c r="G191" s="14"/>
    </row>
    <row r="192" spans="1:7" ht="49.5">
      <c r="A192" s="15" t="s">
        <v>226</v>
      </c>
      <c r="B192" s="5" t="s">
        <v>225</v>
      </c>
      <c r="C192" s="4">
        <v>2</v>
      </c>
      <c r="D192" s="4"/>
      <c r="E192" s="16"/>
      <c r="F192" s="9" t="s">
        <v>427</v>
      </c>
      <c r="G192" s="14"/>
    </row>
    <row r="193" spans="1:7" ht="16.5">
      <c r="A193" s="15"/>
      <c r="B193" s="5" t="s">
        <v>93</v>
      </c>
      <c r="C193" s="4">
        <v>2</v>
      </c>
      <c r="D193" s="4"/>
      <c r="E193" s="16"/>
      <c r="F193" s="9"/>
      <c r="G193" s="14"/>
    </row>
    <row r="194" spans="1:7" ht="16.5">
      <c r="A194" s="15"/>
      <c r="B194" s="5" t="s">
        <v>94</v>
      </c>
      <c r="C194" s="4" t="s">
        <v>17</v>
      </c>
      <c r="D194" s="4"/>
      <c r="E194" s="16"/>
      <c r="F194" s="9"/>
      <c r="G194" s="14"/>
    </row>
    <row r="195" spans="1:7" ht="16.5">
      <c r="A195" s="15"/>
      <c r="B195" s="5" t="s">
        <v>95</v>
      </c>
      <c r="C195" s="4">
        <v>1</v>
      </c>
      <c r="D195" s="4"/>
      <c r="E195" s="16"/>
      <c r="F195" s="9"/>
      <c r="G195" s="14"/>
    </row>
    <row r="196" spans="1:7" ht="16.5">
      <c r="A196" s="15"/>
      <c r="B196" s="5" t="s">
        <v>96</v>
      </c>
      <c r="C196" s="4" t="s">
        <v>8</v>
      </c>
      <c r="D196" s="4"/>
      <c r="E196" s="16"/>
      <c r="F196" s="9"/>
      <c r="G196" s="14"/>
    </row>
    <row r="197" spans="1:7" ht="132">
      <c r="A197" s="15" t="s">
        <v>281</v>
      </c>
      <c r="B197" s="5" t="s">
        <v>227</v>
      </c>
      <c r="C197" s="4">
        <v>1</v>
      </c>
      <c r="D197" s="4"/>
      <c r="E197" s="16"/>
      <c r="F197" s="9" t="s">
        <v>97</v>
      </c>
      <c r="G197" s="14"/>
    </row>
    <row r="198" spans="1:7" ht="33">
      <c r="A198" s="15"/>
      <c r="B198" s="5" t="s">
        <v>292</v>
      </c>
      <c r="C198" s="4">
        <v>1</v>
      </c>
      <c r="D198" s="4"/>
      <c r="E198" s="16"/>
      <c r="F198" s="9"/>
      <c r="G198" s="14"/>
    </row>
    <row r="199" spans="1:7" ht="33">
      <c r="A199" s="15"/>
      <c r="B199" s="5" t="s">
        <v>293</v>
      </c>
      <c r="C199" s="4" t="s">
        <v>8</v>
      </c>
      <c r="D199" s="4"/>
      <c r="E199" s="16"/>
      <c r="F199" s="9"/>
      <c r="G199" s="14"/>
    </row>
    <row r="200" spans="1:7" ht="192" customHeight="1">
      <c r="A200" s="15" t="s">
        <v>294</v>
      </c>
      <c r="B200" s="5" t="s">
        <v>358</v>
      </c>
      <c r="C200" s="4">
        <v>1</v>
      </c>
      <c r="D200" s="4"/>
      <c r="E200" s="16"/>
      <c r="F200" s="9" t="s">
        <v>381</v>
      </c>
      <c r="G200" s="14"/>
    </row>
    <row r="201" spans="1:7" ht="16.5">
      <c r="A201" s="15"/>
      <c r="B201" s="5" t="s">
        <v>98</v>
      </c>
      <c r="C201" s="4">
        <v>1</v>
      </c>
      <c r="D201" s="4"/>
      <c r="E201" s="16"/>
      <c r="F201" s="9"/>
      <c r="G201" s="14"/>
    </row>
    <row r="202" spans="1:7" ht="33">
      <c r="A202" s="15"/>
      <c r="B202" s="5" t="s">
        <v>298</v>
      </c>
      <c r="C202" s="4" t="s">
        <v>8</v>
      </c>
      <c r="D202" s="4"/>
      <c r="E202" s="16"/>
      <c r="F202" s="9"/>
      <c r="G202" s="14"/>
    </row>
    <row r="203" spans="1:7" ht="148.5">
      <c r="A203" s="15" t="s">
        <v>307</v>
      </c>
      <c r="B203" s="5" t="s">
        <v>305</v>
      </c>
      <c r="C203" s="4">
        <v>2</v>
      </c>
      <c r="D203" s="4"/>
      <c r="E203" s="16"/>
      <c r="F203" s="9" t="s">
        <v>430</v>
      </c>
      <c r="G203" s="14"/>
    </row>
    <row r="204" spans="1:7" ht="33">
      <c r="A204" s="15"/>
      <c r="B204" s="5" t="s">
        <v>306</v>
      </c>
      <c r="C204" s="4">
        <v>2</v>
      </c>
      <c r="D204" s="4"/>
      <c r="E204" s="16"/>
      <c r="F204" s="32" t="s">
        <v>429</v>
      </c>
      <c r="G204" s="14"/>
    </row>
    <row r="205" spans="1:7" ht="49.5">
      <c r="A205" s="15"/>
      <c r="B205" s="5" t="s">
        <v>308</v>
      </c>
      <c r="C205" s="4" t="s">
        <v>17</v>
      </c>
      <c r="D205" s="4"/>
      <c r="E205" s="16"/>
      <c r="F205" s="32" t="s">
        <v>429</v>
      </c>
      <c r="G205" s="14"/>
    </row>
    <row r="206" spans="1:7" ht="115.5">
      <c r="A206" s="15"/>
      <c r="B206" s="5" t="s">
        <v>309</v>
      </c>
      <c r="C206" s="4"/>
      <c r="D206" s="4"/>
      <c r="E206" s="16"/>
      <c r="F206" s="32" t="s">
        <v>431</v>
      </c>
      <c r="G206" s="14"/>
    </row>
    <row r="207" spans="1:7" ht="82.5">
      <c r="A207" s="15" t="s">
        <v>99</v>
      </c>
      <c r="B207" s="5" t="s">
        <v>315</v>
      </c>
      <c r="C207" s="4" t="s">
        <v>17</v>
      </c>
      <c r="D207" s="4"/>
      <c r="E207" s="16"/>
      <c r="F207" s="9" t="s">
        <v>361</v>
      </c>
      <c r="G207" s="14"/>
    </row>
    <row r="208" spans="1:7" ht="33">
      <c r="A208" s="15"/>
      <c r="B208" s="5" t="s">
        <v>310</v>
      </c>
      <c r="C208" s="4" t="s">
        <v>9</v>
      </c>
      <c r="D208" s="4"/>
      <c r="E208" s="16"/>
      <c r="F208" s="32" t="s">
        <v>428</v>
      </c>
      <c r="G208" s="14"/>
    </row>
    <row r="209" spans="1:7" ht="33">
      <c r="A209" s="15"/>
      <c r="B209" s="5" t="s">
        <v>311</v>
      </c>
      <c r="C209" s="4" t="s">
        <v>9</v>
      </c>
      <c r="D209" s="4"/>
      <c r="E209" s="16"/>
      <c r="F209" s="32" t="s">
        <v>429</v>
      </c>
      <c r="G209" s="14"/>
    </row>
    <row r="210" spans="1:7" ht="33">
      <c r="A210" s="12">
        <v>2.5</v>
      </c>
      <c r="B210" s="7" t="s">
        <v>228</v>
      </c>
      <c r="C210" s="6">
        <v>11</v>
      </c>
      <c r="D210" s="4"/>
      <c r="E210" s="13">
        <f>E211+E215+E218+E221+E224+E227+E230</f>
        <v>0</v>
      </c>
      <c r="F210" s="9"/>
      <c r="G210" s="14"/>
    </row>
    <row r="211" spans="1:7" ht="66">
      <c r="A211" s="15" t="s">
        <v>229</v>
      </c>
      <c r="B211" s="5" t="s">
        <v>230</v>
      </c>
      <c r="C211" s="4">
        <v>2</v>
      </c>
      <c r="D211" s="4"/>
      <c r="E211" s="16"/>
      <c r="F211" s="9" t="s">
        <v>432</v>
      </c>
      <c r="G211" s="14"/>
    </row>
    <row r="212" spans="1:7" ht="16.5">
      <c r="A212" s="15"/>
      <c r="B212" s="5" t="s">
        <v>231</v>
      </c>
      <c r="C212" s="4">
        <v>2</v>
      </c>
      <c r="D212" s="4"/>
      <c r="E212" s="16"/>
      <c r="F212" s="9"/>
      <c r="G212" s="14"/>
    </row>
    <row r="213" spans="1:7" ht="16.5">
      <c r="A213" s="15"/>
      <c r="B213" s="5" t="s">
        <v>232</v>
      </c>
      <c r="C213" s="4">
        <v>1</v>
      </c>
      <c r="D213" s="4"/>
      <c r="E213" s="16"/>
      <c r="F213" s="9"/>
      <c r="G213" s="14"/>
    </row>
    <row r="214" spans="1:7" ht="16.5">
      <c r="A214" s="15"/>
      <c r="B214" s="5" t="s">
        <v>233</v>
      </c>
      <c r="C214" s="4" t="s">
        <v>8</v>
      </c>
      <c r="D214" s="4"/>
      <c r="E214" s="16"/>
      <c r="F214" s="9"/>
      <c r="G214" s="14"/>
    </row>
    <row r="215" spans="1:7" ht="66">
      <c r="A215" s="15" t="s">
        <v>234</v>
      </c>
      <c r="B215" s="5" t="s">
        <v>235</v>
      </c>
      <c r="C215" s="4">
        <v>1</v>
      </c>
      <c r="D215" s="4"/>
      <c r="E215" s="16"/>
      <c r="F215" s="9" t="s">
        <v>362</v>
      </c>
      <c r="G215" s="14"/>
    </row>
    <row r="216" spans="1:7" ht="16.5">
      <c r="A216" s="15"/>
      <c r="B216" s="5" t="s">
        <v>236</v>
      </c>
      <c r="C216" s="4">
        <v>1</v>
      </c>
      <c r="D216" s="4"/>
      <c r="E216" s="16"/>
      <c r="F216" s="9"/>
      <c r="G216" s="14"/>
    </row>
    <row r="217" spans="1:7" ht="16.5">
      <c r="A217" s="15"/>
      <c r="B217" s="5" t="s">
        <v>299</v>
      </c>
      <c r="C217" s="4" t="s">
        <v>8</v>
      </c>
      <c r="D217" s="4"/>
      <c r="E217" s="16"/>
      <c r="F217" s="9"/>
      <c r="G217" s="14"/>
    </row>
    <row r="218" spans="1:7" ht="82.5">
      <c r="A218" s="15" t="s">
        <v>237</v>
      </c>
      <c r="B218" s="5" t="s">
        <v>238</v>
      </c>
      <c r="C218" s="4">
        <v>1</v>
      </c>
      <c r="D218" s="4"/>
      <c r="E218" s="16"/>
      <c r="F218" s="9" t="s">
        <v>382</v>
      </c>
      <c r="G218" s="14"/>
    </row>
    <row r="219" spans="1:7" ht="16.5">
      <c r="A219" s="15"/>
      <c r="B219" s="5" t="s">
        <v>236</v>
      </c>
      <c r="C219" s="4">
        <v>1</v>
      </c>
      <c r="D219" s="4"/>
      <c r="E219" s="16"/>
      <c r="F219" s="9"/>
      <c r="G219" s="14"/>
    </row>
    <row r="220" spans="1:7" ht="16.5">
      <c r="A220" s="15"/>
      <c r="B220" s="5" t="s">
        <v>299</v>
      </c>
      <c r="C220" s="4" t="s">
        <v>8</v>
      </c>
      <c r="D220" s="4"/>
      <c r="E220" s="16"/>
      <c r="F220" s="9"/>
      <c r="G220" s="14"/>
    </row>
    <row r="221" spans="1:7" ht="82.5">
      <c r="A221" s="15" t="s">
        <v>239</v>
      </c>
      <c r="B221" s="5" t="s">
        <v>240</v>
      </c>
      <c r="C221" s="4">
        <v>1</v>
      </c>
      <c r="D221" s="4"/>
      <c r="E221" s="16"/>
      <c r="F221" s="9" t="s">
        <v>382</v>
      </c>
      <c r="G221" s="14"/>
    </row>
    <row r="222" spans="1:7" ht="16.5">
      <c r="A222" s="15"/>
      <c r="B222" s="5" t="s">
        <v>241</v>
      </c>
      <c r="C222" s="4">
        <v>1</v>
      </c>
      <c r="D222" s="4"/>
      <c r="E222" s="16"/>
      <c r="F222" s="9"/>
      <c r="G222" s="14"/>
    </row>
    <row r="223" spans="1:7" ht="16.5">
      <c r="A223" s="15"/>
      <c r="B223" s="5" t="s">
        <v>321</v>
      </c>
      <c r="C223" s="4" t="s">
        <v>8</v>
      </c>
      <c r="D223" s="4"/>
      <c r="E223" s="16"/>
      <c r="F223" s="9"/>
      <c r="G223" s="14"/>
    </row>
    <row r="224" spans="1:7" ht="82.5">
      <c r="A224" s="15" t="s">
        <v>242</v>
      </c>
      <c r="B224" s="5" t="s">
        <v>243</v>
      </c>
      <c r="C224" s="4">
        <v>2</v>
      </c>
      <c r="D224" s="4"/>
      <c r="E224" s="16"/>
      <c r="F224" s="9" t="s">
        <v>100</v>
      </c>
      <c r="G224" s="14"/>
    </row>
    <row r="225" spans="1:7" ht="16.5">
      <c r="A225" s="15"/>
      <c r="B225" s="5" t="s">
        <v>322</v>
      </c>
      <c r="C225" s="4">
        <v>2</v>
      </c>
      <c r="D225" s="4"/>
      <c r="E225" s="16"/>
      <c r="F225" s="9"/>
      <c r="G225" s="14"/>
    </row>
    <row r="226" spans="1:7" ht="16.5">
      <c r="A226" s="15"/>
      <c r="B226" s="5" t="s">
        <v>323</v>
      </c>
      <c r="C226" s="4">
        <v>1</v>
      </c>
      <c r="D226" s="4"/>
      <c r="E226" s="16"/>
      <c r="F226" s="9"/>
      <c r="G226" s="14"/>
    </row>
    <row r="227" spans="1:7" ht="66">
      <c r="A227" s="15" t="s">
        <v>244</v>
      </c>
      <c r="B227" s="5" t="s">
        <v>245</v>
      </c>
      <c r="C227" s="4">
        <v>2</v>
      </c>
      <c r="D227" s="4"/>
      <c r="E227" s="16"/>
      <c r="F227" s="9" t="s">
        <v>383</v>
      </c>
      <c r="G227" s="14"/>
    </row>
    <row r="228" spans="1:7" ht="16.5">
      <c r="A228" s="15"/>
      <c r="B228" s="5" t="s">
        <v>246</v>
      </c>
      <c r="C228" s="4">
        <v>2</v>
      </c>
      <c r="D228" s="4"/>
      <c r="E228" s="16"/>
      <c r="F228" s="9"/>
      <c r="G228" s="14"/>
    </row>
    <row r="229" spans="1:7" ht="16.5">
      <c r="A229" s="15"/>
      <c r="B229" s="5" t="s">
        <v>247</v>
      </c>
      <c r="C229" s="4">
        <v>1</v>
      </c>
      <c r="D229" s="4"/>
      <c r="E229" s="16"/>
      <c r="F229" s="9"/>
      <c r="G229" s="14"/>
    </row>
    <row r="230" spans="1:7" ht="82.5">
      <c r="A230" s="15" t="s">
        <v>248</v>
      </c>
      <c r="B230" s="5" t="s">
        <v>249</v>
      </c>
      <c r="C230" s="4">
        <v>2</v>
      </c>
      <c r="D230" s="4"/>
      <c r="E230" s="16"/>
      <c r="F230" s="32" t="s">
        <v>434</v>
      </c>
      <c r="G230" s="14"/>
    </row>
    <row r="231" spans="1:7" ht="33">
      <c r="A231" s="15"/>
      <c r="B231" s="5" t="s">
        <v>296</v>
      </c>
      <c r="C231" s="4">
        <v>2</v>
      </c>
      <c r="D231" s="4"/>
      <c r="E231" s="16"/>
      <c r="F231" s="9"/>
      <c r="G231" s="14"/>
    </row>
    <row r="232" spans="1:7" ht="33">
      <c r="A232" s="15"/>
      <c r="B232" s="5" t="s">
        <v>250</v>
      </c>
      <c r="C232" s="4" t="s">
        <v>17</v>
      </c>
      <c r="D232" s="4"/>
      <c r="E232" s="16"/>
      <c r="F232" s="9"/>
      <c r="G232" s="14"/>
    </row>
    <row r="233" spans="1:7" ht="33">
      <c r="A233" s="15"/>
      <c r="B233" s="5" t="s">
        <v>101</v>
      </c>
      <c r="C233" s="4">
        <v>1</v>
      </c>
      <c r="D233" s="4"/>
      <c r="E233" s="16"/>
      <c r="F233" s="9"/>
      <c r="G233" s="14"/>
    </row>
    <row r="234" spans="1:7" ht="33">
      <c r="A234" s="15"/>
      <c r="B234" s="5" t="s">
        <v>251</v>
      </c>
      <c r="C234" s="4" t="s">
        <v>8</v>
      </c>
      <c r="D234" s="4"/>
      <c r="E234" s="16"/>
      <c r="F234" s="9"/>
      <c r="G234" s="14"/>
    </row>
    <row r="235" spans="1:7" ht="16.5">
      <c r="A235" s="12">
        <v>2.6</v>
      </c>
      <c r="B235" s="7" t="s">
        <v>252</v>
      </c>
      <c r="C235" s="6">
        <v>7</v>
      </c>
      <c r="D235" s="4"/>
      <c r="E235" s="13">
        <f>E236+E239+E242+E245+E248</f>
        <v>0</v>
      </c>
      <c r="F235" s="9"/>
      <c r="G235" s="14"/>
    </row>
    <row r="236" spans="1:7" ht="66">
      <c r="A236" s="15" t="s">
        <v>253</v>
      </c>
      <c r="B236" s="5" t="s">
        <v>324</v>
      </c>
      <c r="C236" s="4">
        <v>1</v>
      </c>
      <c r="D236" s="4"/>
      <c r="E236" s="16"/>
      <c r="F236" s="9" t="s">
        <v>384</v>
      </c>
      <c r="G236" s="14"/>
    </row>
    <row r="237" spans="1:7" ht="33">
      <c r="A237" s="15"/>
      <c r="B237" s="5" t="s">
        <v>102</v>
      </c>
      <c r="C237" s="4" t="s">
        <v>8</v>
      </c>
      <c r="D237" s="4"/>
      <c r="E237" s="16"/>
      <c r="F237" s="9" t="s">
        <v>385</v>
      </c>
      <c r="G237" s="14"/>
    </row>
    <row r="238" spans="1:7" ht="33">
      <c r="A238" s="15"/>
      <c r="B238" s="5" t="s">
        <v>325</v>
      </c>
      <c r="C238" s="4" t="s">
        <v>8</v>
      </c>
      <c r="D238" s="4"/>
      <c r="E238" s="16"/>
      <c r="F238" s="9" t="s">
        <v>386</v>
      </c>
      <c r="G238" s="14"/>
    </row>
    <row r="239" spans="1:7" ht="49.5">
      <c r="A239" s="15" t="s">
        <v>254</v>
      </c>
      <c r="B239" s="5" t="s">
        <v>255</v>
      </c>
      <c r="C239" s="4">
        <v>2</v>
      </c>
      <c r="D239" s="4"/>
      <c r="E239" s="16"/>
      <c r="F239" s="9"/>
      <c r="G239" s="14"/>
    </row>
    <row r="240" spans="1:7" ht="66">
      <c r="A240" s="15"/>
      <c r="B240" s="5" t="s">
        <v>357</v>
      </c>
      <c r="C240" s="4">
        <v>2</v>
      </c>
      <c r="D240" s="4"/>
      <c r="E240" s="16"/>
      <c r="F240" s="9" t="s">
        <v>387</v>
      </c>
      <c r="G240" s="14"/>
    </row>
    <row r="241" spans="1:7" ht="82.5">
      <c r="A241" s="15"/>
      <c r="B241" s="5" t="s">
        <v>359</v>
      </c>
      <c r="C241" s="4" t="s">
        <v>8</v>
      </c>
      <c r="D241" s="4"/>
      <c r="E241" s="16"/>
      <c r="F241" s="9" t="s">
        <v>388</v>
      </c>
      <c r="G241" s="14"/>
    </row>
    <row r="242" spans="1:7" ht="33">
      <c r="A242" s="15" t="s">
        <v>256</v>
      </c>
      <c r="B242" s="5" t="s">
        <v>257</v>
      </c>
      <c r="C242" s="4">
        <v>2</v>
      </c>
      <c r="D242" s="4"/>
      <c r="E242" s="16"/>
      <c r="F242" s="9"/>
      <c r="G242" s="14"/>
    </row>
    <row r="243" spans="1:7" ht="49.5">
      <c r="A243" s="15"/>
      <c r="B243" s="5" t="s">
        <v>258</v>
      </c>
      <c r="C243" s="4">
        <v>2</v>
      </c>
      <c r="D243" s="4"/>
      <c r="E243" s="16"/>
      <c r="F243" s="9" t="s">
        <v>389</v>
      </c>
      <c r="G243" s="14"/>
    </row>
    <row r="244" spans="1:7" ht="49.5">
      <c r="A244" s="15"/>
      <c r="B244" s="5" t="s">
        <v>259</v>
      </c>
      <c r="C244" s="4">
        <v>1</v>
      </c>
      <c r="D244" s="4"/>
      <c r="E244" s="16"/>
      <c r="F244" s="9" t="s">
        <v>389</v>
      </c>
      <c r="G244" s="14"/>
    </row>
    <row r="245" spans="1:7" ht="82.5">
      <c r="A245" s="15" t="s">
        <v>260</v>
      </c>
      <c r="B245" s="5" t="s">
        <v>103</v>
      </c>
      <c r="C245" s="4">
        <v>1</v>
      </c>
      <c r="D245" s="4"/>
      <c r="E245" s="16"/>
      <c r="F245" s="9" t="s">
        <v>390</v>
      </c>
      <c r="G245" s="14"/>
    </row>
    <row r="246" spans="1:7" ht="49.5">
      <c r="A246" s="15"/>
      <c r="B246" s="5" t="s">
        <v>261</v>
      </c>
      <c r="C246" s="4">
        <v>1</v>
      </c>
      <c r="D246" s="4"/>
      <c r="E246" s="16"/>
      <c r="F246" s="9" t="s">
        <v>391</v>
      </c>
      <c r="G246" s="14"/>
    </row>
    <row r="247" spans="1:7" ht="49.5">
      <c r="A247" s="15"/>
      <c r="B247" s="5" t="s">
        <v>262</v>
      </c>
      <c r="C247" s="4" t="s">
        <v>8</v>
      </c>
      <c r="D247" s="4"/>
      <c r="E247" s="16"/>
      <c r="F247" s="9" t="s">
        <v>391</v>
      </c>
      <c r="G247" s="14"/>
    </row>
    <row r="248" spans="1:7" ht="49.5">
      <c r="A248" s="15" t="s">
        <v>263</v>
      </c>
      <c r="B248" s="5" t="s">
        <v>264</v>
      </c>
      <c r="C248" s="4">
        <v>1</v>
      </c>
      <c r="D248" s="4"/>
      <c r="E248" s="16"/>
      <c r="F248" s="9" t="s">
        <v>392</v>
      </c>
      <c r="G248" s="14"/>
    </row>
    <row r="249" spans="1:7" ht="49.5">
      <c r="A249" s="15"/>
      <c r="B249" s="5" t="s">
        <v>360</v>
      </c>
      <c r="C249" s="4" t="s">
        <v>8</v>
      </c>
      <c r="D249" s="4"/>
      <c r="E249" s="16"/>
      <c r="F249" s="9" t="s">
        <v>393</v>
      </c>
      <c r="G249" s="14"/>
    </row>
    <row r="250" spans="1:7" ht="33">
      <c r="A250" s="15"/>
      <c r="B250" s="5" t="s">
        <v>326</v>
      </c>
      <c r="C250" s="4" t="s">
        <v>8</v>
      </c>
      <c r="D250" s="4"/>
      <c r="E250" s="16"/>
      <c r="F250" s="9" t="s">
        <v>394</v>
      </c>
      <c r="G250" s="14"/>
    </row>
    <row r="251" spans="1:7" ht="16.5">
      <c r="A251" s="12">
        <v>2.7</v>
      </c>
      <c r="B251" s="7" t="s">
        <v>265</v>
      </c>
      <c r="C251" s="6">
        <v>10</v>
      </c>
      <c r="D251" s="4"/>
      <c r="E251" s="13">
        <f>E252+E256+E260+E263+E268</f>
        <v>0</v>
      </c>
      <c r="F251" s="9"/>
      <c r="G251" s="14"/>
    </row>
    <row r="252" spans="1:7" ht="49.5">
      <c r="A252" s="15" t="s">
        <v>266</v>
      </c>
      <c r="B252" s="5" t="s">
        <v>104</v>
      </c>
      <c r="C252" s="4">
        <v>4</v>
      </c>
      <c r="D252" s="4"/>
      <c r="E252" s="16"/>
      <c r="F252" s="9" t="s">
        <v>395</v>
      </c>
      <c r="G252" s="14"/>
    </row>
    <row r="253" spans="1:7" ht="16.5">
      <c r="A253" s="15"/>
      <c r="B253" s="5" t="s">
        <v>105</v>
      </c>
      <c r="C253" s="4">
        <v>4</v>
      </c>
      <c r="D253" s="4"/>
      <c r="E253" s="16"/>
      <c r="F253" s="9"/>
      <c r="G253" s="14"/>
    </row>
    <row r="254" spans="1:7" ht="16.5">
      <c r="A254" s="15"/>
      <c r="B254" s="5" t="s">
        <v>106</v>
      </c>
      <c r="C254" s="4">
        <v>3</v>
      </c>
      <c r="D254" s="4"/>
      <c r="E254" s="16"/>
      <c r="F254" s="9"/>
      <c r="G254" s="14"/>
    </row>
    <row r="255" spans="1:7" ht="16.5">
      <c r="A255" s="15"/>
      <c r="B255" s="5" t="s">
        <v>107</v>
      </c>
      <c r="C255" s="4">
        <v>2</v>
      </c>
      <c r="D255" s="4"/>
      <c r="E255" s="16"/>
      <c r="F255" s="9"/>
      <c r="G255" s="14"/>
    </row>
    <row r="256" spans="1:7" ht="49.5">
      <c r="A256" s="15" t="s">
        <v>267</v>
      </c>
      <c r="B256" s="5" t="s">
        <v>268</v>
      </c>
      <c r="C256" s="4">
        <v>1</v>
      </c>
      <c r="D256" s="4"/>
      <c r="E256" s="16"/>
      <c r="F256" s="9" t="s">
        <v>396</v>
      </c>
      <c r="G256" s="14"/>
    </row>
    <row r="257" spans="1:7" ht="16.5">
      <c r="A257" s="15"/>
      <c r="B257" s="5" t="s">
        <v>314</v>
      </c>
      <c r="C257" s="4">
        <v>1</v>
      </c>
      <c r="D257" s="4"/>
      <c r="E257" s="16"/>
      <c r="F257" s="9"/>
      <c r="G257" s="14"/>
    </row>
    <row r="258" spans="1:7" ht="16.5">
      <c r="A258" s="15"/>
      <c r="B258" s="5" t="s">
        <v>313</v>
      </c>
      <c r="C258" s="4" t="s">
        <v>8</v>
      </c>
      <c r="D258" s="4"/>
      <c r="E258" s="16"/>
      <c r="F258" s="9"/>
      <c r="G258" s="14"/>
    </row>
    <row r="259" spans="1:7" ht="16.5">
      <c r="A259" s="15"/>
      <c r="B259" s="5" t="s">
        <v>312</v>
      </c>
      <c r="C259" s="4" t="s">
        <v>10</v>
      </c>
      <c r="D259" s="4"/>
      <c r="E259" s="16"/>
      <c r="F259" s="9"/>
      <c r="G259" s="14"/>
    </row>
    <row r="260" spans="1:7" ht="33">
      <c r="A260" s="15" t="s">
        <v>269</v>
      </c>
      <c r="B260" s="5" t="s">
        <v>270</v>
      </c>
      <c r="C260" s="4">
        <v>1</v>
      </c>
      <c r="D260" s="4"/>
      <c r="E260" s="16"/>
      <c r="F260" s="31"/>
      <c r="G260" s="14"/>
    </row>
    <row r="261" spans="1:7" ht="165">
      <c r="A261" s="15"/>
      <c r="B261" s="5" t="s">
        <v>108</v>
      </c>
      <c r="C261" s="4" t="s">
        <v>8</v>
      </c>
      <c r="D261" s="4"/>
      <c r="E261" s="26"/>
      <c r="F261" s="27" t="s">
        <v>397</v>
      </c>
      <c r="G261" s="14"/>
    </row>
    <row r="262" spans="1:7" ht="49.5">
      <c r="A262" s="15"/>
      <c r="B262" s="5" t="s">
        <v>109</v>
      </c>
      <c r="C262" s="4" t="s">
        <v>8</v>
      </c>
      <c r="D262" s="4"/>
      <c r="E262" s="26"/>
      <c r="F262" s="27" t="s">
        <v>398</v>
      </c>
      <c r="G262" s="14"/>
    </row>
    <row r="263" spans="1:7" ht="33">
      <c r="A263" s="15" t="s">
        <v>271</v>
      </c>
      <c r="B263" s="5" t="s">
        <v>272</v>
      </c>
      <c r="C263" s="4">
        <v>2</v>
      </c>
      <c r="D263" s="4"/>
      <c r="E263" s="16"/>
      <c r="F263" s="29"/>
      <c r="G263" s="14"/>
    </row>
    <row r="264" spans="1:7" ht="33">
      <c r="A264" s="15"/>
      <c r="B264" s="5" t="s">
        <v>327</v>
      </c>
      <c r="C264" s="4" t="s">
        <v>8</v>
      </c>
      <c r="D264" s="4"/>
      <c r="E264" s="16"/>
      <c r="F264" s="27" t="s">
        <v>399</v>
      </c>
      <c r="G264" s="14"/>
    </row>
    <row r="265" spans="1:7" ht="33">
      <c r="A265" s="15"/>
      <c r="B265" s="5" t="s">
        <v>328</v>
      </c>
      <c r="C265" s="4" t="s">
        <v>8</v>
      </c>
      <c r="D265" s="4"/>
      <c r="E265" s="16"/>
      <c r="F265" s="27" t="s">
        <v>400</v>
      </c>
      <c r="G265" s="14"/>
    </row>
    <row r="266" spans="1:7" ht="132">
      <c r="A266" s="15"/>
      <c r="B266" s="5" t="s">
        <v>329</v>
      </c>
      <c r="C266" s="4" t="s">
        <v>8</v>
      </c>
      <c r="D266" s="4"/>
      <c r="E266" s="16"/>
      <c r="F266" s="25" t="s">
        <v>401</v>
      </c>
      <c r="G266" s="14"/>
    </row>
    <row r="267" spans="1:7" ht="132">
      <c r="A267" s="15"/>
      <c r="B267" s="5" t="s">
        <v>330</v>
      </c>
      <c r="C267" s="4" t="s">
        <v>8</v>
      </c>
      <c r="D267" s="4"/>
      <c r="E267" s="16"/>
      <c r="F267" s="25" t="s">
        <v>402</v>
      </c>
      <c r="G267" s="14"/>
    </row>
    <row r="268" spans="1:7" ht="33">
      <c r="A268" s="15" t="s">
        <v>273</v>
      </c>
      <c r="B268" s="5" t="s">
        <v>274</v>
      </c>
      <c r="C268" s="4">
        <v>2</v>
      </c>
      <c r="D268" s="4"/>
      <c r="E268" s="16"/>
      <c r="F268" s="9"/>
      <c r="G268" s="14"/>
    </row>
    <row r="269" spans="1:7" ht="66">
      <c r="A269" s="15"/>
      <c r="B269" s="5" t="s">
        <v>331</v>
      </c>
      <c r="C269" s="4">
        <v>1</v>
      </c>
      <c r="D269" s="4"/>
      <c r="E269" s="16"/>
      <c r="F269" s="28" t="s">
        <v>403</v>
      </c>
      <c r="G269" s="14"/>
    </row>
    <row r="270" spans="1:7" ht="66">
      <c r="A270" s="15"/>
      <c r="B270" s="5" t="s">
        <v>332</v>
      </c>
      <c r="C270" s="4">
        <v>1</v>
      </c>
      <c r="D270" s="4"/>
      <c r="E270" s="16"/>
      <c r="F270" s="28" t="s">
        <v>404</v>
      </c>
      <c r="G270" s="14"/>
    </row>
    <row r="271" spans="1:7" ht="16.5">
      <c r="A271" s="12"/>
      <c r="B271" s="7" t="s">
        <v>275</v>
      </c>
      <c r="C271" s="6">
        <v>100</v>
      </c>
      <c r="D271" s="4"/>
      <c r="E271" s="13" t="e">
        <f>(E6+E85+E272)-E273</f>
        <v>#REF!</v>
      </c>
      <c r="F271" s="9"/>
      <c r="G271" s="14"/>
    </row>
    <row r="272" spans="1:7" ht="16.5">
      <c r="A272" s="15" t="s">
        <v>110</v>
      </c>
      <c r="B272" s="7" t="s">
        <v>276</v>
      </c>
      <c r="C272" s="6">
        <v>10</v>
      </c>
      <c r="D272" s="6"/>
      <c r="E272" s="13" t="e">
        <f>#REF!+#REF!+#REF!+#REF!+#REF!+#REF!+#REF!+#REF!+#REF!+#REF!</f>
        <v>#REF!</v>
      </c>
      <c r="F272" s="9" t="s">
        <v>433</v>
      </c>
      <c r="G272" s="14"/>
    </row>
    <row r="273" spans="1:7" ht="16.5">
      <c r="A273" s="12" t="s">
        <v>350</v>
      </c>
      <c r="B273" s="7" t="s">
        <v>277</v>
      </c>
      <c r="C273" s="6" t="s">
        <v>111</v>
      </c>
      <c r="D273" s="6"/>
      <c r="E273" s="13" t="e">
        <f>#REF!+#REF!+#REF!+#REF!+#REF!+#REF!+#REF!+#REF!+#REF!+#REF!</f>
        <v>#REF!</v>
      </c>
      <c r="F273" s="9" t="s">
        <v>433</v>
      </c>
      <c r="G273" s="17"/>
    </row>
  </sheetData>
  <sheetProtection/>
  <mergeCells count="4">
    <mergeCell ref="A1:F1"/>
    <mergeCell ref="A2:F2"/>
    <mergeCell ref="A3:F3"/>
    <mergeCell ref="F118:F12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0905.995.488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 An</dc:creator>
  <cp:keywords/>
  <dc:description/>
  <cp:lastModifiedBy>AutoBVT</cp:lastModifiedBy>
  <cp:lastPrinted>2016-06-27T06:48:12Z</cp:lastPrinted>
  <dcterms:created xsi:type="dcterms:W3CDTF">2015-01-26T06:39:03Z</dcterms:created>
  <dcterms:modified xsi:type="dcterms:W3CDTF">2016-12-28T07:49:48Z</dcterms:modified>
  <cp:category/>
  <cp:version/>
  <cp:contentType/>
  <cp:contentStatus/>
</cp:coreProperties>
</file>