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4160" windowHeight="8700" activeTab="0"/>
  </bookViews>
  <sheets>
    <sheet name="Tai lieu kiem chung cap Huyen" sheetId="1" r:id="rId1"/>
  </sheets>
  <definedNames/>
  <calcPr fullCalcOnLoad="1"/>
</workbook>
</file>

<file path=xl/sharedStrings.xml><?xml version="1.0" encoding="utf-8"?>
<sst xmlns="http://schemas.openxmlformats.org/spreadsheetml/2006/main" count="462" uniqueCount="443">
  <si>
    <t xml:space="preserve"> - Văn bản gửi Sở Nội vụ về quy định chức năng, nhiệm vụ, quyền hạn và cơ cấu tổ chức của ngành trong năm</t>
  </si>
  <si>
    <t xml:space="preserve"> - Quyết định ban hành quy chế làm việc của cơ quan</t>
  </si>
  <si>
    <t xml:space="preserve"> - Giải trình số lượng</t>
  </si>
  <si>
    <t xml:space="preserve"> - Giải trình cách thức niêm yết</t>
  </si>
  <si>
    <t xml:space="preserve"> - Giải trình hạ tầng CNTT</t>
  </si>
  <si>
    <t xml:space="preserve"> - Số lượng TTHC giải quyết;
- Số lượng TTHC tiếp nhận</t>
  </si>
  <si>
    <t xml:space="preserve"> - Báo cáo số lượng, chất lượng cán bộ, công chức theo Công văn số 278/SNV-CBCC ngày 03/4/2014 hoặc Công văn số 391/SNV-CCVC ngày 07/5/2015 của Sở Nội vụ</t>
  </si>
  <si>
    <t>Yêu cầu tài liệu 
kiểm chứng</t>
  </si>
  <si>
    <t>Bộ tiêu chí gốc</t>
  </si>
  <si>
    <t>Hoàn thành từ 80% đến dưới 100% kế hoạch</t>
  </si>
  <si>
    <t>Chủ động, kịp thời (trong thời gian một tháng kể từ ngày có yêu cầu sửa đổi)</t>
  </si>
  <si>
    <t>Chưa kịp thời (trong thời gian hơn 1 tháng đến dưới 3 tháng kể từ ngày có yêu cầu sửa đổi)</t>
  </si>
  <si>
    <t>Đảm bảo diện tích theo quy định</t>
  </si>
  <si>
    <t>Đảm bảo trên 80% đến dưới 100% diện tích theo quy định</t>
  </si>
  <si>
    <t>Có thông báo bằng văn bản đến Sở Khoa học và Công nghệ</t>
  </si>
  <si>
    <t>Có niêm yết tại trụ sở cơ quan và công bố đầy đủ trên Trang thông tin điện tử của cơ quan</t>
  </si>
  <si>
    <t>Không để xảy ra tham nhũng, lãng phí mà cán bộ, công chức, viên chức liên quan bị xử lý kỷ luật hoặc xử lý trách nhiệm hình sự</t>
  </si>
  <si>
    <t>Không để gia tăng so với năm trước số vụ khiếu nại, tố cáo về quyết định hành chính, hành vi hành chính; phản ánh về kết quả giải quyết công việc, thủ tục hành chính, thái độ, hành vi gây phiền hà, nhũng nhiễu, chậm trễ của cán bộ, công chức, viên chức</t>
  </si>
  <si>
    <t xml:space="preserve"> - Quyết định về quy định chức năng, nhiệm vụ, quyền hạn và cơ cấu tổ chức của các phòng, đơn vị trực thuộc trong năm</t>
  </si>
  <si>
    <t xml:space="preserve"> - Báo cáo tình hình thực hiện chức năng, nhiệm vụ của các phòng, đơn vị trực thuộc</t>
  </si>
  <si>
    <t xml:space="preserve"> - Các quy chế phối hợp đã xây dựng</t>
  </si>
  <si>
    <t xml:space="preserve"> - Số lượng TTHC thực hiện cơ chế 1 cửa theo: Quyết định của đơn vị; quyết định của UBND tỉnh. 
- Số lượng TTHC đang thực hiện trong năm 2014 đã được UBND tỉnh quyết định.
- Quyết định ban hành danh mục TTHC đưa vào thực hiện cơ chế 1 cửa của UBND cấp huyện</t>
  </si>
  <si>
    <t xml:space="preserve"> - Phiếu khảo sát cơ sở vật chất Bộ phận TN&amp;TKQ thực hiện theo Công văn số 2454/SKHĐT-VP ngày 10/11/2014 của Sở Kế hoạch và Đầu tư</t>
  </si>
  <si>
    <t xml:space="preserve"> - Quy chế hoạt động bộ phận 1 cửa, sau khi có hướng dẫn số 13/SNV-CCHC ngày 08/01/2014 của Sở Nội vụ</t>
  </si>
  <si>
    <t xml:space="preserve"> - Photo: 01 trang cuối của sổ theo dõi giải quyết hồ sơ; 01 phiếu tiếp nhận hồ sơ đầu tiên và 01 phiếu tiếp nhận hồ sơ cuối cùng; 01 phiếu theo dõi giải quyết hồ sơ đã giải quyết; 01 phiếu hướng dẫn hồ sơ; 01 phiếu trả và hướng dẫn bổ sung nội dung hồ sơ; 01 phiếu gia hạn hồ sơ của năm 2014.</t>
  </si>
  <si>
    <t>TT</t>
  </si>
  <si>
    <t>NỘI DUNG</t>
  </si>
  <si>
    <t>I</t>
  </si>
  <si>
    <t>CÔNG TÁC CHỈ ĐẠO, ĐIỀU HÀNH; THÔNG TIN, TUYÊN TRUYỀN VÀ KIỂM TRA CẢI CÁCH HÀNH CHÍNH</t>
  </si>
  <si>
    <t>Xây dựng Kế hoạch CCHC hằng năm</t>
  </si>
  <si>
    <t>1.1.1</t>
  </si>
  <si>
    <t>Ban hành kế hoạch CCHC năm (trước 15/12 của năm trước liền kề năm kế hoạch)</t>
  </si>
  <si>
    <t>1.1.2</t>
  </si>
  <si>
    <t>Xác định đầy đủ các nhiệm vụ và có bố trí kinh phí</t>
  </si>
  <si>
    <t>Không xác định đầy đủ các nhiệm vụ hoặc không có bố trí kinh phí</t>
  </si>
  <si>
    <t>1.1.3</t>
  </si>
  <si>
    <t>Các nhiệm vụ cụ thể hóa được kết quả hoàn thành và xác định rõ trách nhiệm triển khai:</t>
  </si>
  <si>
    <t>Đạt yêu cầu</t>
  </si>
  <si>
    <t>Không đạt yêu cầu</t>
  </si>
  <si>
    <t>1.1.4</t>
  </si>
  <si>
    <t>Mức độ hoàn thành kế hoạch</t>
  </si>
  <si>
    <t>Thực hiện trên 80% kế hoạch</t>
  </si>
  <si>
    <t>Thực hiện từ 70% - 80% kế hoạch</t>
  </si>
  <si>
    <t>Thực hiện từ 50% - 70% kế hoạch</t>
  </si>
  <si>
    <t>Thực hiện dưới 50% kế hoạch</t>
  </si>
  <si>
    <t>Báo cáo CCHC</t>
  </si>
  <si>
    <t>1.2.1</t>
  </si>
  <si>
    <t>Số lượng báo cáo (2 báo cáo quý, báo cáo 6 tháng và báo cáo năm)</t>
  </si>
  <si>
    <t>Đủ số lượng báo cáo</t>
  </si>
  <si>
    <t>Không đủ số lượng báo cáo</t>
  </si>
  <si>
    <t>1.2.2</t>
  </si>
  <si>
    <t>Nội dung báo cáo</t>
  </si>
  <si>
    <t>1.2.3</t>
  </si>
  <si>
    <t>Thời gian gửi báo cáo</t>
  </si>
  <si>
    <t>Đúng thời gian quy định</t>
  </si>
  <si>
    <t>Chưa đúng thời gian quy định</t>
  </si>
  <si>
    <t>1.3.1</t>
  </si>
  <si>
    <t>1.3.2</t>
  </si>
  <si>
    <t>Trong năm có từ 6 hoạt động trở lên</t>
  </si>
  <si>
    <t>Trong năm có từ 4 hoạt động trở lên</t>
  </si>
  <si>
    <t>Trong năm có ít hơn 4 hoạt động</t>
  </si>
  <si>
    <t>1.3.3</t>
  </si>
  <si>
    <t>1.3.4</t>
  </si>
  <si>
    <t>1.3.5</t>
  </si>
  <si>
    <t>Chưa kịp thời hoặc chưa đầy đủ</t>
  </si>
  <si>
    <t>1.3.6</t>
  </si>
  <si>
    <t>In tờ rơi, tờ gấp có nội dung tuyên truyền về CCHC</t>
  </si>
  <si>
    <t>Có màn hình, tivi quảng bá, thông tin về CCHC</t>
  </si>
  <si>
    <t>Kiểm tra CCHC</t>
  </si>
  <si>
    <t>1.4.1</t>
  </si>
  <si>
    <t>1.4.2</t>
  </si>
  <si>
    <t>Mức độ thực hiện kế hoạch kiểm tra</t>
  </si>
  <si>
    <t>Hoàn thành 100% kế hoạch</t>
  </si>
  <si>
    <t>Hoàn thành dưới 80% kế hoạch</t>
  </si>
  <si>
    <t>1.4.3</t>
  </si>
  <si>
    <t>1.4.4</t>
  </si>
  <si>
    <t>Kết thúc đợt kiểm tra</t>
  </si>
  <si>
    <t>Chưa kịp thời chỉ đạo đơn vị kiểm tra chấn chỉnh kỷ luật, kỷ cương khắc phục những thiếu sót, bất cập, hạn chế (thiếu các biên bản kiểm tra, kết luận kiểm tra)</t>
  </si>
  <si>
    <t>Giải pháp chỉ đạo, điều hành của đơn vị trong CCHC</t>
  </si>
  <si>
    <t>1.5.1</t>
  </si>
  <si>
    <t>Kiện toàn, quy định chức trách, nhiệm vụ cán bộ, tổ chức tham mưu về CCHC; quy chế phân công, phối hợp thực hiện các nhiệm vụ CCHC</t>
  </si>
  <si>
    <t>Thực hiện đầy đủ các công việc trên</t>
  </si>
  <si>
    <t>Thực hiện chưa đầy đủ các công việc trên</t>
  </si>
  <si>
    <t>1.5.2</t>
  </si>
  <si>
    <t>Tổ chức tổng kết công tác CCHC hàng năm</t>
  </si>
  <si>
    <t>Có tổ chức nhưng lồng ghép với các chương trình tổng kết khác</t>
  </si>
  <si>
    <t>1.5.3</t>
  </si>
  <si>
    <t>II</t>
  </si>
  <si>
    <t>KẾT QUẢ THỰC HIỆN CÁC NỘI DUNG CỤ THỂ CỦA CÔNG TÁC CẢI CÁCH HÀNH CHÍNH</t>
  </si>
  <si>
    <t>Cải cách thể chế</t>
  </si>
  <si>
    <t>2.1.1</t>
  </si>
  <si>
    <t>2.1.2</t>
  </si>
  <si>
    <t>2.1.3</t>
  </si>
  <si>
    <t>Tổng hợp, đánh giá tình hình thực hiện cơ chế, chính sách thuộc lĩnh vực quản lý</t>
  </si>
  <si>
    <t>Có báo cáo tổng hợp, đánh giá hàng năm</t>
  </si>
  <si>
    <t>Cải cách thủ tục hành chính</t>
  </si>
  <si>
    <t>2.2.1</t>
  </si>
  <si>
    <t>Ban hành kế hoạch kiểm soát TTHC</t>
  </si>
  <si>
    <t>2.2.2</t>
  </si>
  <si>
    <t>2.2.3</t>
  </si>
  <si>
    <t>Sau 5 ngày văn bản có hiệu lực thi hành</t>
  </si>
  <si>
    <t>Sau từ 6 đến 10 ngày văn bản có hiệu lực thi hành</t>
  </si>
  <si>
    <t>Sau từ 11 đến 20 ngày văn bản có hiệu lực thi hành</t>
  </si>
  <si>
    <t>2.2.4</t>
  </si>
  <si>
    <t>2.2.5</t>
  </si>
  <si>
    <t>Có rút ngắn về mặt thời gian</t>
  </si>
  <si>
    <t>Có đơn giản về thành phần hồ sơ</t>
  </si>
  <si>
    <t>Có cải tiến về quy trình tiếp nhận và giải quyết TTHC</t>
  </si>
  <si>
    <t>2.2.6</t>
  </si>
  <si>
    <t>2.2.7</t>
  </si>
  <si>
    <t>2.2.8</t>
  </si>
  <si>
    <t>2.2.9</t>
  </si>
  <si>
    <t>Xử lý tiếp nhận phản ánh, kiến nghị đối với TTHC thuộc thẩm quyền giải quyết của đơn vị</t>
  </si>
  <si>
    <t>Trên 90 % phản ánh, kiến nghị đều được xử lý hoặc kiến nghị xử lý</t>
  </si>
  <si>
    <t>Từ 70 đến dưới 90 % phản ánh, kiến nghị đều được xử lý hoặc kiến nghị xử lý</t>
  </si>
  <si>
    <t>2.2.10</t>
  </si>
  <si>
    <t>Cải cách tổ chức bộ máy hành chính</t>
  </si>
  <si>
    <t>2.3.1</t>
  </si>
  <si>
    <t>2.3.2</t>
  </si>
  <si>
    <t>2.3.3</t>
  </si>
  <si>
    <t>2.3.4</t>
  </si>
  <si>
    <t>2.3.6</t>
  </si>
  <si>
    <t>Hoàn thiện cơ chế phối hợp</t>
  </si>
  <si>
    <t>Có quy chế phối hợp đối với các lĩnh vực có sự tham gia quản lý liên ngành</t>
  </si>
  <si>
    <t>Thực hiện cơ chế một cửa, một cửa liên thông</t>
  </si>
  <si>
    <t>2.4.1</t>
  </si>
  <si>
    <t>100% số TTHC</t>
  </si>
  <si>
    <t>Từ 80 đến dưới 100% số TTHC</t>
  </si>
  <si>
    <t>2.4.2</t>
  </si>
  <si>
    <t>Phòng làm việc của Bộ phận TN&amp;TKQ</t>
  </si>
  <si>
    <t>2.4.3</t>
  </si>
  <si>
    <t>Trang thiết bị làm việc tại Bộ phận TN&amp;TKQ</t>
  </si>
  <si>
    <t>Đảm bảo yêu cầu</t>
  </si>
  <si>
    <t>Chưa đảm bảo yêu cầu</t>
  </si>
  <si>
    <t>2.4.4</t>
  </si>
  <si>
    <t>Công chức đáp ứng khoảng trên 80% nhu cầu công việc</t>
  </si>
  <si>
    <t>Công chức đáp ứng khoảng dưới 80% nhu cầu công việc</t>
  </si>
  <si>
    <t>2.4.5</t>
  </si>
  <si>
    <t>2.4.6</t>
  </si>
  <si>
    <t>Niêm yết TTHC tại Bộ phận TN&amp;TKQ</t>
  </si>
  <si>
    <t>2.4.7</t>
  </si>
  <si>
    <t>Ứng dụng công nghệ thông tin tại Bộ phận TN&amp;TKQ</t>
  </si>
  <si>
    <t>Có thể giải quyết công việc trực tuyến</t>
  </si>
  <si>
    <t>Có nối mạng giao dịch với tổ chức, cá nhân tại Bộ phận TN&amp;TKQ</t>
  </si>
  <si>
    <t>Có nối mạng nội bộ xử lý hồ sơ</t>
  </si>
  <si>
    <t>2.4.8</t>
  </si>
  <si>
    <t>Thực hiện quy trình giải quyết hồ sơ</t>
  </si>
  <si>
    <t>2.4.9</t>
  </si>
  <si>
    <t>Kết quả giải quyết TTHC theo cơ chế một cửa, cơ chế một cửa liên thông đúng và trước thời gian</t>
  </si>
  <si>
    <t>2.4.10</t>
  </si>
  <si>
    <t>Theo dõi việc tiếp nhận, giải quyết hồ sơ</t>
  </si>
  <si>
    <t>Xây dựng và nâng cao chất lượng đội ngũ cán bộ, công chức, viên chức</t>
  </si>
  <si>
    <t>2.5.1</t>
  </si>
  <si>
    <t>Thực hiện cơ cấu công chức, viên chức theo vị trí việc làm được phê duyệt</t>
  </si>
  <si>
    <t>Trên 80% phòng, đơn vị trực thuộc đã thực hiện</t>
  </si>
  <si>
    <t>Từ 65 đến 80% phòng, đơn vị trực thuộc đã thực hiện</t>
  </si>
  <si>
    <t>Dưới 65% phòng, đơn vị trực thuộc đã thực hiện</t>
  </si>
  <si>
    <t>2.5.2</t>
  </si>
  <si>
    <t>Thực hiện các quy định về tuyển dụng công chức, viên chức</t>
  </si>
  <si>
    <t>Thực hiện đúng quy định</t>
  </si>
  <si>
    <t>2.5.3</t>
  </si>
  <si>
    <t>Thực hiện bố trí công chức được tuyển dụng theo đúng quy định của vị trí việc làm và ngạch công chức</t>
  </si>
  <si>
    <t>2.5.4</t>
  </si>
  <si>
    <t>Thực hiện đánh giá cán bộ, công chức, viên chức trên cơ sở kết quả thực hiện nhiệm vụ được giao theo chức danh, vị trí việc làm</t>
  </si>
  <si>
    <t>Có tiêu chí cụ thể</t>
  </si>
  <si>
    <t>2.5.5</t>
  </si>
  <si>
    <t>Thực hiện thi tuyển cạnh tranh để bổ nhiệm vào các chức danh lãnh đạo, quản lý trong các phòng, ban đơn vị trực thuộc</t>
  </si>
  <si>
    <t>2.5.6</t>
  </si>
  <si>
    <t>Tỷ lệ cán bộ, công chức, viên chức được đào tạo, bồi dưỡng chuyên môn, nghiệp vụ theo quy định (40 giờ/ năm)</t>
  </si>
  <si>
    <t>Trên 70% số công chức, viên chức</t>
  </si>
  <si>
    <t>Dưới 70% số công chức, viên chức</t>
  </si>
  <si>
    <t>2.5.7</t>
  </si>
  <si>
    <t>Công chức, viên chức thực hiện tốt kỷ luật, kỷ cương hành chính, nâng cao tinh thần, trách nhiệm và đạo đức nghề nghiệp</t>
  </si>
  <si>
    <t>Có trường hợp cán bộ, công chức, viên chức vi phạm các quy định nhưng chưa tới mức xử lý kỷ luật cảnh cáo</t>
  </si>
  <si>
    <t>Có trường hợp cán bộ, công chức, viên chức vi phạm pháp luật đến mức độ xử lý trách nhiệm hình sự</t>
  </si>
  <si>
    <t>Cải cách tài chính công</t>
  </si>
  <si>
    <t>2.6.1</t>
  </si>
  <si>
    <t>2.6.2</t>
  </si>
  <si>
    <t>Thực hiện Quy chế công khai tài chính ban hành theo Quyết định số 192/2004/QĐ-TTg ngày 16/11/2004 của Thủ tướng Chính phủ</t>
  </si>
  <si>
    <t>2.6.3</t>
  </si>
  <si>
    <t>Kết quả thực hiện cơ chế tự chủ, tự chịu trách nhiệm về biên chế và kinh phí hành chính</t>
  </si>
  <si>
    <t>Mức tăng thu nhập hàng tháng bình quân từ 0,3 lần lương tối thiểu trở lên, số biên chế có mặt đáp ứng đầy đủ yêu cầu công việc chuyên môn</t>
  </si>
  <si>
    <t>Mức tăng thu nhập hàng tháng bình quân dưới 0,3 lần lương tối thiểu hoặc từ 0,3 lần trở lên nhưng số công chức có mặt chưa đủ chỉ tiêu biên chế được giao</t>
  </si>
  <si>
    <t>2.6.4</t>
  </si>
  <si>
    <t>Thực hiện quyền tự chủ, tự chịu trách nhiệm đối với đơn vị sự nghiệp trực thuộc</t>
  </si>
  <si>
    <t>Có trên 80% đơn vị sự nghiệp trở lên ban hành tiêu chí đánh giá mức độ hoàn thành nhiệm vụ để làm căn cứ chi trả thu nhập</t>
  </si>
  <si>
    <t>Có từ 60 đến 80% đơn vị sự nghiệp trở lên ban hành tiêu chí đánh giá mức độ hoàn thành nhiệm vụ để làm căn cứ chi trả thu nhập</t>
  </si>
  <si>
    <t>2.6.5</t>
  </si>
  <si>
    <t>Thực hiện chế độ báo cáo về tài chính</t>
  </si>
  <si>
    <t>Hiện đại hoá nền hành chính</t>
  </si>
  <si>
    <t>2.7.1</t>
  </si>
  <si>
    <t>Xếp loại chỉ số sẵn sàng ứng dụng công nghệ thông tin của tỉnh</t>
  </si>
  <si>
    <t>2.7.2</t>
  </si>
  <si>
    <t>Số lượng TTHC được xây dựng áp dụng hệ thống quản lý chất lượng ISO 9001:2008</t>
  </si>
  <si>
    <t>2.7.3</t>
  </si>
  <si>
    <t>Thực hiện việc công bố áp dụng HT QLCL ISO 9001:2008</t>
  </si>
  <si>
    <t>2.7.4</t>
  </si>
  <si>
    <t>Thực hiện áp dụng và duy trì tốt hệ thống quản lý chất lượng ISO 9001:2008 vào hoạt động trong năm</t>
  </si>
  <si>
    <t>2.7.5</t>
  </si>
  <si>
    <t>Kiểm soát vận hành hệ thống quản lý chất lượng ISO 9001:2008</t>
  </si>
  <si>
    <t>Cộng điểm I +II</t>
  </si>
  <si>
    <t>ĐIỂM THƯỞNG</t>
  </si>
  <si>
    <t>Đề xuất giải pháp, cơ chế mới trong thực hiện nội dung CCHC của đơn vị đã được triển khai và mang lại hiệu quả trong thực tế</t>
  </si>
  <si>
    <t>Chủ động tổ chức khảo sát, đánh giá mức độ hài lòng đối với sự phục vụ của các đơn vị trực thuộc</t>
  </si>
  <si>
    <t>Gắn kết quả thực hiện CCHC với công tác thi đua, khen thưởng</t>
  </si>
  <si>
    <t>ĐIỂM TRỪ</t>
  </si>
  <si>
    <t>Tự đánh giá, chấm điểm không nghiêm túc, chính xác (tổng số điểm tự chấm cao hơn từ 5 điểm so với tổng điểm thẩm định); không báo cáo hoặc công bố kết quả xếp hạng các đơn vị cấp dưới</t>
  </si>
  <si>
    <t>Có đơn thư tố cáo, kiến nghị đúng sự thật về thái độ, hành vi gây phiền hà, nhũng nhiễu của cán bộ, công chức, viên chức trong đơn vị</t>
  </si>
  <si>
    <t>Có đơn vị trực thuộc thực hiện công tác CCHC yếu, bị dư luận phê phán</t>
  </si>
  <si>
    <t>Phối hợp giải quyết thủ tục hành chính không hiệu quả (có phản ánh của cơ quan liên quan)</t>
  </si>
  <si>
    <t>THANG ĐIỂM ĐÁNH GIÁ,  XẾP LOẠI CẢI CÁCH HÀNH CHÍNH</t>
  </si>
  <si>
    <t>Việc xây dựng kế hoạch kiểm tra CCHC (riêng hoặc lồng ghép tại kế hoạch)</t>
  </si>
  <si>
    <t>Kịp thời chỉ đạo đơn vị kiểm tra chấn chỉnh kỷ luật, kỷ cương khắc phục những thiếu sót, bất cập, hạn chế</t>
  </si>
  <si>
    <t>2.2.1.1</t>
  </si>
  <si>
    <t>2.2.1.2</t>
  </si>
  <si>
    <t>2.4.11</t>
  </si>
  <si>
    <t>Rà soát, đánh giá, đề xuất sáng kiến cải cách các quy định, TTHC</t>
  </si>
  <si>
    <t>2.2.5.1</t>
  </si>
  <si>
    <t>2.2.5.2</t>
  </si>
  <si>
    <t>2.2.5.3</t>
  </si>
  <si>
    <t>Báo cáo kết quả rà soát</t>
  </si>
  <si>
    <t>2.2.5.4</t>
  </si>
  <si>
    <t>Có sáng kiến cải cách TTHC</t>
  </si>
  <si>
    <t>Ban hành chưa kịp thời</t>
  </si>
  <si>
    <t>Ban hành kịp thời (trước 15/01 hàng năm)</t>
  </si>
  <si>
    <t>Điểm
 chuẩn</t>
  </si>
  <si>
    <t>Điểm 
thẩm định</t>
  </si>
  <si>
    <t>Công tác phổ biến, quán triệt các chủ trương, quy định, văn bản về cải cách hành chính cho đội ngũ công chức trong phòng, ban, và đơn vị cấp xã</t>
  </si>
  <si>
    <t>Tổ chức tập huấn nghiệp vụ CCHC, thủ tục hành chính cho phòng, ban, đơn vị cấp xã</t>
  </si>
  <si>
    <t>Trong năm thực hiện từ 02 lần trở lên</t>
  </si>
  <si>
    <t>Thực hiện 01 lần</t>
  </si>
  <si>
    <t>Tổ chức kiểm tra việc thực hiện công tác CCHC</t>
  </si>
  <si>
    <t>Tổ chức triển khai các văn bản QPPL của Trung ương, của tỉnh trên các lĩnh vực quản lý</t>
  </si>
  <si>
    <t>Ban hành kịp thời các văn bản QPPL theo phân cấp</t>
  </si>
  <si>
    <t>Ban hành đúng quy định</t>
  </si>
  <si>
    <t>Ban hành kịp thời (trong vòng 30 ngày kể từ ngày văn bản cấp trên có hiệu lực thực hiện)</t>
  </si>
  <si>
    <t>Thực hiện rà soát văn bản QPPL do địa phương ban hành</t>
  </si>
  <si>
    <t>2.1.4</t>
  </si>
  <si>
    <t>Xử lý kết quả rà soát</t>
  </si>
  <si>
    <t>Hoàn thiện chức năng, nhiệm vụ, quyền hạn, cơ cấu tổ chức</t>
  </si>
  <si>
    <t>Thực hiện theo quy định</t>
  </si>
  <si>
    <t>- Từ 95% hồ sơ trở lên</t>
  </si>
  <si>
    <t>- Từ 85% đến dưới 95% hồ sơ</t>
  </si>
  <si>
    <t>- Từ 75% đến dưới 85% hồ sơ</t>
  </si>
  <si>
    <t>- Từ 65% đến dưới 75%</t>
  </si>
  <si>
    <t>2.5</t>
  </si>
  <si>
    <t>2.5.8</t>
  </si>
  <si>
    <t>Tỷ lệ đạt chuẩn của công chức cấp xã</t>
  </si>
  <si>
    <t>100% công chức đạt chuẩn (đối với 02 huyện Nam Đông, A Lưới từ 90% trở lên)</t>
  </si>
  <si>
    <t>Dưới 80% công chức đạt chuẩn (02 huyện Nam Đông, A Lưới dưới 70%)</t>
  </si>
  <si>
    <t>2.5.9</t>
  </si>
  <si>
    <t>Tỷ lệ đạt chuẩn của cán bộ cấp xã</t>
  </si>
  <si>
    <t>2.6</t>
  </si>
  <si>
    <t>2.7</t>
  </si>
  <si>
    <t>Trong năm mở rộng áp dụng ISO cho thêm 30% số xã (đối với huyện có dưới 10 đơn vị cấp xã) và cho thêm 20% số xã (đối với huyện có từ 10 đơn vị cấp xã trở lên)</t>
  </si>
  <si>
    <t>Không thực hiện Quy chế công khai tài chính</t>
  </si>
  <si>
    <t>Điểm 
tự chấm</t>
  </si>
  <si>
    <t>2.1.5</t>
  </si>
  <si>
    <t>ÁP DỤNG ĐỐI VỚI UBND CÁC HUYỆN, THỊ XÃ, THÀNH PHỐ</t>
  </si>
  <si>
    <t>Trên 30% số phòng, ban, đơn vị trực thuộc UBND cấp huyện và UBND cấp xã</t>
  </si>
  <si>
    <t>Dưới 30% số phòng ban, đơn vị trực thuộc UBND cấp huyện và UBND cấp xã</t>
  </si>
  <si>
    <t>Xếp hạng chỉ số năng lực cạnh tranh của các huyện, thị xã, thành phố</t>
  </si>
  <si>
    <t>Tổng hợp, đánh giá tình hình tiếp nhận hồ sơ - trả kết quả theo định kỳ 2 tuần</t>
  </si>
  <si>
    <t>Tổng hợp, đánh giá tình hình tiếp nhận hồ sơ - trả kết quả theo định kỳ hàng tháng</t>
  </si>
  <si>
    <t>2.4.12</t>
  </si>
  <si>
    <t>Theo đúng đề cương hướng dẫn và các phụ lục</t>
  </si>
  <si>
    <t>Chưa đúng đề cương hướng dẫn và các phụ lục</t>
  </si>
  <si>
    <t>Trong năm, 100 % cán bộ, công chức không vi phạm kỷ luật (từ hình thức khiển trách trở lên)</t>
  </si>
  <si>
    <t>Có kế hoạch kiểm tra trên 30% số cơ quan, đơn vị và UBND cấp xã</t>
  </si>
  <si>
    <t>Có kế hoạch kiểm tra từ 20% - 30% số cơ quan, đơn vị và UBND cấp xã</t>
  </si>
  <si>
    <t>Có kế hoạch kiểm tra dưới 20% số cơ quan, đơn vị và UBND cấp xã</t>
  </si>
  <si>
    <t>Kết quả của các TTHC đã được đơn giản hóa hoặc có kiến nghị đơn giản hóa trong năm</t>
  </si>
  <si>
    <t>Có ban hành Kế hoạch rà soát, đánh giá TTHC hoặc có danh mục TTHC rà soát ban hành kèm kế hoạch kiểm soát TTHC</t>
  </si>
  <si>
    <t>Thực hiện từ 50% đến 80% kế hoạch</t>
  </si>
  <si>
    <t>Có từ 01 đến 02 hình thức công khai</t>
  </si>
  <si>
    <t>Từ 65 đến dưới 80% số TTHC</t>
  </si>
  <si>
    <t>Có ứng dụng phần mềm "Quản lý hồ sơ một cửa"</t>
  </si>
  <si>
    <t>Mức 2: Thực hiện từ 50% đến thấp hơn 100% của mức 1</t>
  </si>
  <si>
    <t>Có thực hiện nhưng chưa đúng quy định</t>
  </si>
  <si>
    <t>Có sử dụng thường xuyên phiếu tiếp nhận hồ sơ theo quy định</t>
  </si>
  <si>
    <t>Có sử dụng thường xuyên phiếu theo dõi giải quyết hồ sơ theo quy định:</t>
  </si>
  <si>
    <t>Có sử dụng thường xuyên phiếu gia hạn thời gian giải quyết hồ sơ theo quy định</t>
  </si>
  <si>
    <t>Có sử dụng thường xuyên phiếu trả và hướng dẫn bổ sung nội dung và phiếu gia hạn theo quy định</t>
  </si>
  <si>
    <t xml:space="preserve">Trên 90% số TTHC </t>
  </si>
  <si>
    <t xml:space="preserve">Từ 70 đến dưới 90% số TTHC </t>
  </si>
  <si>
    <t>Công bố kết quả lấy ý kiến đánh giá của Bộ phận TN&amp;TKQ và công chức theo quy định</t>
  </si>
  <si>
    <t>Công bố kết quả thường xuyên trên Trang thông tin điện tử (với hình thức khảo sát trực tuyến)</t>
  </si>
  <si>
    <t>2.4.13</t>
  </si>
  <si>
    <t>Công bố kết quả định kỳ hàng tháng tại Bộ phận TN&amp;TKQ và Trang thông tin điện tử (chưa áp dụng hình thức khảo sát trực tuyến)</t>
  </si>
  <si>
    <t>Công bố kết quả định kỳ 01 lần/ quý tại Bộ phận TN&amp;TKQ và Trang thông tin điện tử (chưa áp dụng hình thức khảo sát trực tuyến)</t>
  </si>
  <si>
    <t>Có thực hiện tại bảng niêm yết của Bộ phận TN&amp;TKQ</t>
  </si>
  <si>
    <t>Có thực hiện thông báo thường xuyên tại Trang thông tin điện tử</t>
  </si>
  <si>
    <t>Có từ 50 đến dưới 70% số TTHC</t>
  </si>
  <si>
    <t>Có từ 70 đến dưới 90% số TTHC</t>
  </si>
  <si>
    <t xml:space="preserve">Từ 90% số TTHC trở lên </t>
  </si>
  <si>
    <t>Đưa lĩnh vực hộ tịch và cấp giấy CMNN vào thực hiện tại Bộ phận TN&amp;TKQ</t>
  </si>
  <si>
    <t>Đưa lĩnh vực tính và thu thuế cấp giấy CNQSDĐ vào thực hiện tại Bộ phận TN&amp;TKQ</t>
  </si>
  <si>
    <t>Có trường hợp cán bộ, công chức, viên chức vi phạm các quy định bị xử lý kỷ luật từ mức cảnh cáo trở lên</t>
  </si>
  <si>
    <t>100% cán bộ đạt chuẩn (đối với 02 huyện Nam Đông, A Lưới từ 90% trở lên)</t>
  </si>
  <si>
    <t>Từ 80% đến dưới 100% cán bộ đạt chuẩn (đối với 02 huyện Nam Đông, A Lưới từ 70% đến dưới 90%)</t>
  </si>
  <si>
    <t>Dưới 80% cán bộ đạt chuẩn (02 huyện Nam Đông, A Lưới dưới 70%)</t>
  </si>
  <si>
    <t>Từ 80% đến dưới 100% công chức đạt chuẩn (đối với 02 huyện Nam Đông, A Lưới từ 70% đến dưới 90%)</t>
  </si>
  <si>
    <t>Xếp vị trí từ 1 và 2</t>
  </si>
  <si>
    <t>Xếp vị trí từ 3 và 4</t>
  </si>
  <si>
    <t>Xếp vị trí từ 5 và 6</t>
  </si>
  <si>
    <t>Xếp vị trí từ 7 và 8</t>
  </si>
  <si>
    <t>Công khai số điện thoại phản ánh, kiến nghị giải quyết TTHC theo cơ chế một cửa</t>
  </si>
  <si>
    <t>Sáng kiến cải cách TTHC</t>
  </si>
  <si>
    <t>Có thực hiện công tác thống kê, rà soát TTHC</t>
  </si>
  <si>
    <t>Có đề xuất sửa đổi, bổ sung, thay thế hoặc bãi bỏ TTHC không còn phù hợp</t>
  </si>
  <si>
    <t>Nguồn nhân lực công chức làm việc tại Bộ phận TN&amp;TKQ</t>
  </si>
  <si>
    <t>Kịp thời cập nhật thông tin bổ sung, thay thế văn bản niêm yết</t>
  </si>
  <si>
    <t>Có thực hiện nhưng chưa có tiêu chí cụ thể</t>
  </si>
  <si>
    <t>Có thực hiện với tỷ lệ cạnh tranh cao (3/1)</t>
  </si>
  <si>
    <t>Có thực hiện với tỷ lệ cạnh tranh thấp (dưới 3/1)</t>
  </si>
  <si>
    <t>Thực hiện chế độ tự chủ, tự chịu trách nhiệm về sử dụng biên chế và kinh phí quản lý hành chính theo Nghị định số 130/2005/NĐ-CP:</t>
  </si>
  <si>
    <t xml:space="preserve">Có sửa đổi, bổ sung quy chế chi tiêu nội bộ, quy chế quản lý và sử dụng tài sản công </t>
  </si>
  <si>
    <t>Các báo cáo tài chính đảm bảo theo đúng thời gian quy định</t>
  </si>
  <si>
    <t>Có ban hành mục tiêu chất lượng</t>
  </si>
  <si>
    <t>Có thực hiện đánh giá mục tiêu chất lượng</t>
  </si>
  <si>
    <t>Có tổ chức hoạt động đánh giá nội bộ</t>
  </si>
  <si>
    <t>Có tiến hành xem xét của lãnh đạo</t>
  </si>
  <si>
    <t>Có rà soát, cập nhật quy trình giải quyết thủ TTHC theo tiêu chuẩn ISO khi các văn bản quy phạm pháp luật liên quan có thay đổi</t>
  </si>
  <si>
    <t>Có thực hiện khắc phục các điểm không phù hợp sau các lần đánh giá</t>
  </si>
  <si>
    <t>Trong năm có tổ chức trên 4 buổi</t>
  </si>
  <si>
    <t xml:space="preserve">Kịp thời và đầy đủ </t>
  </si>
  <si>
    <t>Có tổ chức hội nghị riêng</t>
  </si>
  <si>
    <t>Triển khai đầy đủ, đúng quy định</t>
  </si>
  <si>
    <t>Triển khai kịp thời</t>
  </si>
  <si>
    <t>Có thực hiện rà soát</t>
  </si>
  <si>
    <t>Thực hiện rà soát kịp thời</t>
  </si>
  <si>
    <t>Có kiến nghị sửa đổi các văn bản QPPL không phù hợp</t>
  </si>
  <si>
    <t>Có xử lý hoặc kiến nghị xử lý các văn bản QPPL không phù hợp</t>
  </si>
  <si>
    <t>Báo cáo đúng thời gian quy định</t>
  </si>
  <si>
    <t>Thời gian ban hành kế hoạch kiểm soát TTHC</t>
  </si>
  <si>
    <t>Chậm dưới 15 ngày so với thời gian quy định</t>
  </si>
  <si>
    <t>Nội dung kế hoạch kiểm soát TTHC</t>
  </si>
  <si>
    <t xml:space="preserve">Kế hoạch có đầy đủ các nội dung, nhiệm vụ kiểm soát TTHC </t>
  </si>
  <si>
    <t>Kế hoạch có xác định rõ trách nhiệm của cơ quan, đơn vị thực hiện</t>
  </si>
  <si>
    <t>Thực hiện báo cáo hoạt động kiểm soát TTHC định kỳ</t>
  </si>
  <si>
    <t>Đủ số lượng (3 báo cáo/năm)</t>
  </si>
  <si>
    <t>Kịp thời công bố các TTHC mới ban hành, sửa đổi, bổ sung hoặc bãi bỏ theo quy định tại Trang thông tin điện tử của địa phương</t>
  </si>
  <si>
    <t>Thực hiện công tác thống kê, rà soát thủ tục hành chính</t>
  </si>
  <si>
    <t>Có ban hành</t>
  </si>
  <si>
    <t xml:space="preserve">Có đề xuất phương án đơn giản hóa TTHC </t>
  </si>
  <si>
    <t>Phương án đơn giản hóa có tính toán chi phí tuân thủ TTHC</t>
  </si>
  <si>
    <t xml:space="preserve">Có nhiều hơn 02 hình thức công khai </t>
  </si>
  <si>
    <t>Tỷ lệ TTHC được công khai đầy đủ trên trang thông tin điện tử và bảng niêm yết bộ TTHC của đơn vị</t>
  </si>
  <si>
    <t>Tiếp nhận phản ánh, kiến nghị đối với các quy định hành chính và TTHC thuộc thẩm quyền giải quyết của đơn vị</t>
  </si>
  <si>
    <t>Có công khai địa chỉ, số điện thoại tiếp nhận</t>
  </si>
  <si>
    <t>Có công khai quy trình tiếp nhận, xử lý phản ánh, kiến nghị</t>
  </si>
  <si>
    <t>Đảm bảo về thời gian</t>
  </si>
  <si>
    <t xml:space="preserve">Có tiến hành rà soát </t>
  </si>
  <si>
    <t>Có điều chỉnh kịp thời</t>
  </si>
  <si>
    <t xml:space="preserve">Quy chế làm việc của cơ quan </t>
  </si>
  <si>
    <t>Phù hợp với chức năng nhiệm vụ</t>
  </si>
  <si>
    <t>Có sự phối hợp công tác giữa các phòng, ban chuyên môn, các đơn vị trực thuộc</t>
  </si>
  <si>
    <t>Từ 50 đến dưới 65% số TTHC</t>
  </si>
  <si>
    <t>Sửa đổi, bổ sung kịp thời (dưới 15 ngày khi có sự thay đổi)</t>
  </si>
  <si>
    <t>Khoa học, đầy đủ, dễ tiếp cận</t>
  </si>
  <si>
    <t>Mức 1: Thực hiện 100% trở lên</t>
  </si>
  <si>
    <t xml:space="preserve">Rà soát quy chế chi tiêu nội bộ, quy chế quản lý và sử dụng tài sản công </t>
  </si>
  <si>
    <t>Xếp vị trí từ thứ 1 đến 3</t>
  </si>
  <si>
    <t>Xếp vị trí từ thứ 4 đến 6</t>
  </si>
  <si>
    <t>Xếp vị trí từ thứ 6 đến 9</t>
  </si>
  <si>
    <t>Thực hiện tự đánh giá, xếp loại công tác CCHC không đúng quy trình hoặc gửi báo cáo tự đánh giá chậm</t>
  </si>
  <si>
    <t>Thông tin, tuyên truyền về CCHC</t>
  </si>
  <si>
    <t xml:space="preserve">Đăng tải, đưa tin các thông tin về CCHC, TTHC liên quan đến ngành, lĩnh vực tại trang tin điện tử của đơn vị </t>
  </si>
  <si>
    <t>Thực hiện công khai bộ TTHC</t>
  </si>
  <si>
    <t>Số lượng TTHC áp dụng cơ chế một cửa, một cửa liên thông theo quy định</t>
  </si>
  <si>
    <t>Quy chế hoạt động của Bộ phận TN&amp;TKQ</t>
  </si>
  <si>
    <t>3.10</t>
  </si>
  <si>
    <t>Không thực hiện báo cáo năm về công tác CCHC</t>
  </si>
  <si>
    <t>Không thực hiện công khai bộ TTHC</t>
  </si>
  <si>
    <t>III</t>
  </si>
  <si>
    <t>IV</t>
  </si>
  <si>
    <t>4.10</t>
  </si>
  <si>
    <t>Ban hành kịp thời</t>
  </si>
  <si>
    <t>Xác định các nhiệm vụ CCHC trên các lĩnh vực theo Kế hoạch CCHC của tỉnh (theo hướng dẫn trong việc lập Kế hoạch CCHC và báo cáo thực hiện)</t>
  </si>
  <si>
    <t>Trong năm có tổ chức từ 2 đến 3 buổi</t>
  </si>
  <si>
    <t>Có hình thức mới và sản phẩm cụ thể để tuyên truyền các nội dung về CCHC đến các tổ chức, cá nhân giao dịch tại đơn vị</t>
  </si>
  <si>
    <t>Rà soát và điều chỉnh chức năng, nhiệm vụ của các phòng, đơn vị trực thuộc cho phù hợp, đảm bảo hoạt động hiệu quả, thiết thực</t>
  </si>
  <si>
    <t>Có đầy đủ sổ theo dõi kết quả giải quyết hồ sơ; phiếu tiếp nhận hồ sơ; phiếu theo dõi giải quyết hồ sơ, phiếu hướng dẫn hồ sơ, phiếu trả và hướng dẫn bổ sung nội dung, phiếu gia hạn theo quy định</t>
  </si>
  <si>
    <t>Thực hiện công khai bằng một trong các hình thức: Niêm yết tại trụ sở cơ quan; phát hành ấn phẩm; thông báo bằng văn bản đến các cơ quan, tổ chức, đơn vị, cá nhân có liên quan</t>
  </si>
  <si>
    <t>Áp dụng những giải pháp cải tiến lề lối làm việc, nâng cao chất lượng, hiệu quả công việc, hiệu quả giải quyết thủ tục hành chính cho người dân, doanh nghiệp (như: thực hiện các giải pháp mới trong quản lý, điều hành; tự áp dụng các phần mềm trong giải quyết công việc chuyên môn, giải quyết thủ tục hành chính, đem lại hiệu quả thiết thực...)</t>
  </si>
  <si>
    <t>Không có đơn thư khiếu nại, tố cáo hay tin, bài trên các phương tiện thông tin về thái độ, hành vi gây phiền hà, nhũng nhiễu, tiêu cực, tham nhũng của cán bộ, công chức trong cơ quan, đơn vị</t>
  </si>
  <si>
    <t>Kết quả giải quyết hồ sơ của tổ chức, cá nhân theo cơ chế một cửa, cơ chế một cửa liên thông đúng hẹn đạt dưới 65 %</t>
  </si>
  <si>
    <t>Xây dựng kế hoạch tuyên truyền CCHC (riêng hoặc lồng ghép trong kế hoạch CCHC hàng năm)</t>
  </si>
  <si>
    <t xml:space="preserve">Việc triển khai hoạt động tuyên truyền CCHC </t>
  </si>
  <si>
    <t>Trong năm tổ chức 1 buổi</t>
  </si>
  <si>
    <t>Ban hành quyết định quy định về chức năng, nhiệm vụ, quyền hạn của các phòng, ban, đơn vị trực thuộc</t>
  </si>
  <si>
    <t>Lấy ý kiến đánh giá của tổ chức, cá nhân về quá trình giải quyết TTHC đã được tiếp nhận (theo các mức yêu cầu tại kế hoạch CCHC hàng năm của UBND tỉnh)</t>
  </si>
  <si>
    <t>Có thực hiện công khai bằng hình thức thông báo trong các cuộc họp, hội nghị của cơ quan, đơn vị</t>
  </si>
  <si>
    <t>Có thực hiện đầy đủ các báo cáo về tài chính (như: báo cáo thực hiện chế độ tự chủ, báo cáo thực hành tiết kiệm chống lãng phí...)</t>
  </si>
  <si>
    <t>Không ban hành Kế hoạch CCHC của đơn vị</t>
  </si>
  <si>
    <t xml:space="preserve"> - Số lượng phiếu đánh giá;
- Báo cáo tổng hợp đánh giá;
- 01 Phiếu đã đánh giá của tổ chức, cá nhân.
- Báo cáo tình hình tiếp nhận, giải quyết và giao trả kết quả giải quyết TTHC theo cơ chế một cửa của tháng 01 và tháng 12/2014</t>
  </si>
  <si>
    <t xml:space="preserve"> - Báo cáo tình hình tiếp nhận, giải quyết và giao trả kết quả giải quyết TTHC theo cơ chế một cửa của tháng 01 và tháng 12/2014 (theo quy định tại Quyết định số 1735/QĐ-UBND)</t>
  </si>
  <si>
    <t xml:space="preserve"> - Báo cáo tình hình tiếp nhận, giải quyết và giao trả kết quả giải quyết TTHC theo cơ chế một cửa của tháng 01 và tháng 12/2014;
- Báo cáo tổng hợp đánh giá năm;
- Giải trình hình thức, thời gian công bố </t>
  </si>
  <si>
    <t xml:space="preserve"> - Văn bản công bố số điện thoại tiếp nhận phản ánh kiến nghị giải quyết TTHC thực hiện cơ chế 1 cửa (có đóng dấu treo của đơn vị)</t>
  </si>
  <si>
    <t xml:space="preserve"> - Tờ trình đề nghị thẩm định đề án vị trí việc làm của cơ quan, đơn vị đã gửi về Sở Nội vụ</t>
  </si>
  <si>
    <t xml:space="preserve"> - Kế hoạch tuyển dụng công chức, viên chức hoặc quyết định thành lập hội đồng tuyển dụng </t>
  </si>
  <si>
    <t xml:space="preserve"> - Báo cáo số lượng, chất lượng cán bộ, công chức năm 2013 theo Công văn số 278/SNV-CBCC ngày 03/4/2014 của Sở Nội vụ</t>
  </si>
  <si>
    <t xml:space="preserve"> - Kế hoạch tổ chức thi tuyển để bổ nhiệm các chức danh lãnh đạo, quản lý của các phòng, ban</t>
  </si>
  <si>
    <t xml:space="preserve"> - Báo cáo tình hình đào tạo, bồi dưỡng CB, CC, VC trong năm 2014 của UBND cấp huyện</t>
  </si>
  <si>
    <t xml:space="preserve"> - Quyết định ban hành quy chế chi tiêu nội bộ, quy chế quản lý và sử dụng tài sản công của UBND cấp huyện trong năm 2014</t>
  </si>
  <si>
    <t xml:space="preserve"> - Báo cáo công khai tài chính năm 
- Giải trình các hành thức công khai</t>
  </si>
  <si>
    <t xml:space="preserve"> - Báo cáo tình hình thực hiện NĐ 130/2005/NĐ-CP, NĐ 43/2006/NĐ-CP theo Công văn số 524/STC-HCSN ngày 03/3/2015 của Sở Tài chính</t>
  </si>
  <si>
    <t xml:space="preserve"> - Các BC (như: báo cáo thực hiện chế độ tự chủ, báo cáo thực hành tiết kiệm chống lãng phí...) của cơ quan, đơn vị trong năm 2014</t>
  </si>
  <si>
    <t xml:space="preserve"> - Căn cứ vào Quyết định xếp hạng của UBND tỉnh năm 2014 về chỉ số ICT (Quyết định số 2719/QĐ-UBND ngày 25/12/2014)</t>
  </si>
  <si>
    <t xml:space="preserve"> - Số lượng TTHC được xây dựng quy trình ISO;</t>
  </si>
  <si>
    <t xml:space="preserve"> - Quyết định công bố Hệ thống quản lý chất lượng phù hợp Tiêu chuẩn quốc gia TCVN 9001:2008</t>
  </si>
  <si>
    <t xml:space="preserve"> - Báo cáo đánh giá nội bộ;
- Biên bản kiểm tra việc thực hiện hành động khắc  phục, phòng ngừa theo tiêu chuẩn ISO
- Thông báo kết luận soát xét các quy trình ISO
- Biên bản họp xem xét, đánh giá của lãnh đạo về hệ thống quản lý chất lượng theo tiêu chuẩn ISO</t>
  </si>
  <si>
    <t xml:space="preserve"> - Kế hoạch CCHC năm 2014</t>
  </si>
  <si>
    <t xml:space="preserve"> - Báo cáo thực hiện KH CCHC năm 2014 (hoặc BC CCHC năm 2014_có nêu tình hình thực hiện KH CCHC năm 2014)</t>
  </si>
  <si>
    <t xml:space="preserve"> - 04 BC CCHC: Quý I, 6 tháng, quý III, năm 2014</t>
  </si>
  <si>
    <t xml:space="preserve"> - Kế hoạch tuyên truyền CCHC năm 2014 (hoặc nội dung tuyên truyền được nêu tại kế họach CCHC năm 2014)</t>
  </si>
  <si>
    <t xml:space="preserve"> - Các hình thức tuyên truyền; 
- Số lượng tin, bài tuyên truyền</t>
  </si>
  <si>
    <t xml:space="preserve"> - Văn bản phổ biến, triển khai trong cơ quan, đơn vị;
- Các hình thức phổ biến quán triệt; 
- Số lượng buổi phổ biến quán triệt.</t>
  </si>
  <si>
    <t xml:space="preserve"> - Kế họach, chương trình tổ chức tập huấn nghiệp vụ</t>
  </si>
  <si>
    <t xml:space="preserve"> - Số lượng tin, bài tuyên truyền trong năm</t>
  </si>
  <si>
    <t xml:space="preserve"> - Mẫu Photo tờ rơi, tờ gấp có nội dung về CCHC của cơ quan, đơn vị đã phát hành;
- Số lượng đã phát hành.</t>
  </si>
  <si>
    <t xml:space="preserve"> - Kế hoạch tự kiểm tra về công tác CCHC đối với phòng, ban và UBND cấp xã</t>
  </si>
  <si>
    <t xml:space="preserve"> - Báo cáo kết quả tự kiểm tra (hoặc các thông báo kết quả kiểm tra, thông báo kết luận kiểm tra…)</t>
  </si>
  <si>
    <t xml:space="preserve"> - Kế hoạch riêng hoặc Báo cáo kết quả kiểm tra</t>
  </si>
  <si>
    <t xml:space="preserve"> - Báo cáo kết quả kiểm tra (hoặc các thông báo kết quả kiểm tra, thông báo kết luận kiểm tra…)</t>
  </si>
  <si>
    <t xml:space="preserve"> - Quyết định: Kiện toàn cán bộ, công chức tham mưu, thực hiện CCHC; quy chế phối hợp thực hiện nhiệm vụ CCHC; quy định chức trách, nhiệm vụ cán bộ, công chức thực hiện nhiệm vụ CCHC.</t>
  </si>
  <si>
    <t xml:space="preserve"> - Báo cáo tổng kết,  giấy mời, chương trình tại hội nghị 
- Giấy mời, chương trình có lổng ghép nội dung tổng kết công tác CCHC và BC tổng kết tại hội nghị.</t>
  </si>
  <si>
    <t xml:space="preserve"> - Chương trình công tác năm 2014 (có danh mục ban hành quyết định, chỉ thị năm 2014) của UBND cấp huyện</t>
  </si>
  <si>
    <t xml:space="preserve"> - Các quyết định, chỉ thị đã ban hành năm 2014</t>
  </si>
  <si>
    <t xml:space="preserve"> - Báo cáo rà sóat văn bản QPPL của địa phương</t>
  </si>
  <si>
    <t xml:space="preserve"> - Báo cáo đánh giá tình hình thực hiện cơ chế, chính sách thuộc lĩnh vực quản lý</t>
  </si>
  <si>
    <t xml:space="preserve"> - Kế hoạch kiểm soát TTHC năm 2014</t>
  </si>
  <si>
    <t xml:space="preserve"> - Các báo cáo KSTTHC: 6 tháng; năm lần 1; năm lần 2</t>
  </si>
  <si>
    <t xml:space="preserve"> - Các văn bản công bố các TTHC mới ban hành, sửa đổi, bổ sung hoặc bãi bỏ theo quy định tại Trang thông tin điện tử của địa phương</t>
  </si>
  <si>
    <t xml:space="preserve"> - Văn bản thực hiện theo Công văn số 1030/STP-KSTTHC ngày 02/10/2014 của Sở Tư pháp;
- Kế hoạch rà soát, thống kê TTHC năm 2014</t>
  </si>
  <si>
    <t xml:space="preserve"> - Kế hoạch rà soát, đánh giá TTHC hoặc có danh mục TTHC rà soát ban hành kèm Kế hoạch kiểm soát TTHC</t>
  </si>
  <si>
    <t xml:space="preserve"> - Báo cáo tình hình thực hiện rà soát, đánh giá TTHC  hoặc nội dung được tổng hợp tại báo cáo kiểm soát TTHC</t>
  </si>
  <si>
    <t xml:space="preserve"> - Báo cáo tình hình thực hiện rà soát, đánh giá TTHC năm 2014</t>
  </si>
  <si>
    <t xml:space="preserve"> - Giải trình cụ thể sáng kiến và được Sở Tư pháp công nhận </t>
  </si>
  <si>
    <t xml:space="preserve"> - Nêu rõ các hình thức công khai đã thực hiện</t>
  </si>
  <si>
    <t xml:space="preserve"> - Số lượng TTHC đã công khai;
- Tổng số TTHC của đơn vị năm 2014</t>
  </si>
  <si>
    <t xml:space="preserve"> - Bảng công bố tiếp nhận phản ánh, kiến nghị về quy định hành chính (có đóng dấu treo của đơn vị)</t>
  </si>
  <si>
    <t xml:space="preserve"> - Báo cáo tình hình xử lý phản ánh, kiến nghị đối với TTHC của cơ quan, đơn vị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</si>
</sst>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25">
    <font>
      <sz val="14"/>
      <name val="Times New Roman"/>
      <family val="0"/>
    </font>
    <font>
      <b/>
      <sz val="13"/>
      <name val="Times New Roman"/>
      <family val="1"/>
    </font>
    <font>
      <sz val="13"/>
      <name val="Times New Roman"/>
      <family val="1"/>
    </font>
    <font>
      <sz val="8"/>
      <name val="Times New Roman"/>
      <family val="0"/>
    </font>
    <font>
      <u val="single"/>
      <sz val="14"/>
      <color indexed="12"/>
      <name val="Times New Roman"/>
      <family val="0"/>
    </font>
    <font>
      <u val="single"/>
      <sz val="14"/>
      <color indexed="36"/>
      <name val="Times New Roman"/>
      <family val="0"/>
    </font>
    <font>
      <b/>
      <sz val="12.5"/>
      <name val="Times New Roman"/>
      <family val="1"/>
    </font>
    <font>
      <sz val="12.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18">
    <xf numFmtId="0" fontId="0" fillId="0" borderId="0" xfId="0" applyAlignment="1">
      <alignment/>
    </xf>
    <xf numFmtId="0" fontId="2" fillId="0" borderId="0" xfId="0" applyFont="1" applyFill="1" applyAlignment="1">
      <alignment vertical="center"/>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justify" vertical="center"/>
    </xf>
    <xf numFmtId="0" fontId="1" fillId="0" borderId="10" xfId="0" applyFont="1" applyFill="1" applyBorder="1" applyAlignment="1">
      <alignment horizontal="center" vertical="center"/>
    </xf>
    <xf numFmtId="0" fontId="1" fillId="0" borderId="10" xfId="0" applyFont="1" applyFill="1" applyBorder="1" applyAlignment="1">
      <alignment horizontal="justify" vertical="center"/>
    </xf>
    <xf numFmtId="0" fontId="1" fillId="0" borderId="0" xfId="0" applyFont="1" applyFill="1" applyAlignment="1">
      <alignment vertical="center"/>
    </xf>
    <xf numFmtId="0" fontId="2" fillId="0" borderId="10" xfId="0" applyFont="1" applyFill="1" applyBorder="1" applyAlignment="1" quotePrefix="1">
      <alignment horizontal="center" vertical="center"/>
    </xf>
    <xf numFmtId="0" fontId="2" fillId="0" borderId="10" xfId="0" applyFont="1" applyFill="1" applyBorder="1" applyAlignment="1">
      <alignment vertical="center"/>
    </xf>
    <xf numFmtId="0" fontId="2" fillId="0" borderId="10" xfId="0" applyFont="1" applyFill="1" applyBorder="1" applyAlignment="1">
      <alignment horizontal="left" vertical="center" wrapText="1"/>
    </xf>
    <xf numFmtId="0" fontId="2" fillId="0" borderId="0" xfId="0" applyFont="1" applyFill="1" applyAlignment="1">
      <alignment horizontal="left" vertical="center" wrapText="1"/>
    </xf>
    <xf numFmtId="0" fontId="1" fillId="0" borderId="10" xfId="0" applyFont="1" applyFill="1" applyBorder="1" applyAlignment="1">
      <alignment horizontal="left" vertical="center"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left" vertical="center" wrapText="1"/>
    </xf>
    <xf numFmtId="0" fontId="7" fillId="0" borderId="0" xfId="0" applyFont="1" applyFill="1" applyAlignment="1">
      <alignment horizontal="center" vertical="center"/>
    </xf>
    <xf numFmtId="0" fontId="1" fillId="0" borderId="0" xfId="0"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97"/>
  <sheetViews>
    <sheetView tabSelected="1" zoomScalePageLayoutView="0" workbookViewId="0" topLeftCell="A1">
      <selection activeCell="A5" sqref="A5:IV5"/>
    </sheetView>
  </sheetViews>
  <sheetFormatPr defaultColWidth="8.88671875" defaultRowHeight="18.75"/>
  <cols>
    <col min="1" max="1" width="5.6640625" style="1" bestFit="1" customWidth="1"/>
    <col min="2" max="2" width="36.99609375" style="1" customWidth="1"/>
    <col min="3" max="3" width="5.99609375" style="1" customWidth="1"/>
    <col min="4" max="4" width="5.10546875" style="1" hidden="1" customWidth="1"/>
    <col min="5" max="5" width="9.21484375" style="1" hidden="1" customWidth="1"/>
    <col min="6" max="6" width="25.21484375" style="12" customWidth="1"/>
    <col min="7" max="16384" width="8.88671875" style="1" customWidth="1"/>
  </cols>
  <sheetData>
    <row r="1" spans="1:6" ht="16.5">
      <c r="A1" s="17" t="s">
        <v>8</v>
      </c>
      <c r="B1" s="17"/>
      <c r="C1" s="17"/>
      <c r="D1" s="17"/>
      <c r="E1" s="17"/>
      <c r="F1" s="17"/>
    </row>
    <row r="2" spans="1:6" ht="16.5">
      <c r="A2" s="17" t="s">
        <v>210</v>
      </c>
      <c r="B2" s="17"/>
      <c r="C2" s="17"/>
      <c r="D2" s="17"/>
      <c r="E2" s="17"/>
      <c r="F2" s="17"/>
    </row>
    <row r="3" spans="1:6" ht="16.5">
      <c r="A3" s="17" t="s">
        <v>258</v>
      </c>
      <c r="B3" s="17"/>
      <c r="C3" s="17"/>
      <c r="D3" s="17"/>
      <c r="E3" s="17"/>
      <c r="F3" s="17"/>
    </row>
    <row r="5" spans="1:6" s="16" customFormat="1" ht="82.5">
      <c r="A5" s="2" t="s">
        <v>25</v>
      </c>
      <c r="B5" s="2" t="s">
        <v>26</v>
      </c>
      <c r="C5" s="3" t="s">
        <v>225</v>
      </c>
      <c r="D5" s="3" t="s">
        <v>256</v>
      </c>
      <c r="E5" s="3" t="s">
        <v>226</v>
      </c>
      <c r="F5" s="3" t="s">
        <v>7</v>
      </c>
    </row>
    <row r="6" spans="1:6" ht="49.5">
      <c r="A6" s="4" t="s">
        <v>27</v>
      </c>
      <c r="B6" s="5" t="s">
        <v>28</v>
      </c>
      <c r="C6" s="6">
        <f>SUM(C7,C22,C32,C51,C66)</f>
        <v>28</v>
      </c>
      <c r="D6" s="4"/>
      <c r="E6" s="4"/>
      <c r="F6" s="11"/>
    </row>
    <row r="7" spans="1:6" ht="16.5">
      <c r="A7" s="6">
        <v>1.1</v>
      </c>
      <c r="B7" s="7" t="s">
        <v>29</v>
      </c>
      <c r="C7" s="6">
        <f>SUM(C8,C11,C14,C17)</f>
        <v>4</v>
      </c>
      <c r="D7" s="4"/>
      <c r="E7" s="4"/>
      <c r="F7" s="11"/>
    </row>
    <row r="8" spans="1:6" ht="33">
      <c r="A8" s="4" t="s">
        <v>30</v>
      </c>
      <c r="B8" s="5" t="s">
        <v>31</v>
      </c>
      <c r="C8" s="4">
        <v>1</v>
      </c>
      <c r="D8" s="4"/>
      <c r="E8" s="4"/>
      <c r="F8" s="11" t="s">
        <v>412</v>
      </c>
    </row>
    <row r="9" spans="1:6" ht="16.5">
      <c r="A9" s="4"/>
      <c r="B9" s="5" t="s">
        <v>377</v>
      </c>
      <c r="C9" s="4">
        <v>1</v>
      </c>
      <c r="D9" s="4"/>
      <c r="E9" s="4"/>
      <c r="F9" s="11"/>
    </row>
    <row r="10" spans="1:6" ht="16.5">
      <c r="A10" s="4"/>
      <c r="B10" s="5" t="s">
        <v>223</v>
      </c>
      <c r="C10" s="4">
        <v>0.5</v>
      </c>
      <c r="D10" s="4"/>
      <c r="E10" s="4"/>
      <c r="F10" s="11"/>
    </row>
    <row r="11" spans="1:6" ht="66">
      <c r="A11" s="4" t="s">
        <v>32</v>
      </c>
      <c r="B11" s="5" t="s">
        <v>378</v>
      </c>
      <c r="C11" s="4">
        <v>1</v>
      </c>
      <c r="D11" s="4"/>
      <c r="E11" s="4"/>
      <c r="F11" s="11" t="s">
        <v>412</v>
      </c>
    </row>
    <row r="12" spans="1:6" ht="33">
      <c r="A12" s="4"/>
      <c r="B12" s="5" t="s">
        <v>33</v>
      </c>
      <c r="C12" s="4">
        <v>1</v>
      </c>
      <c r="D12" s="4"/>
      <c r="E12" s="4"/>
      <c r="F12" s="11"/>
    </row>
    <row r="13" spans="1:6" ht="33">
      <c r="A13" s="4"/>
      <c r="B13" s="5" t="s">
        <v>34</v>
      </c>
      <c r="C13" s="4">
        <v>0.5</v>
      </c>
      <c r="D13" s="4"/>
      <c r="E13" s="4"/>
      <c r="F13" s="11"/>
    </row>
    <row r="14" spans="1:6" ht="33">
      <c r="A14" s="4" t="s">
        <v>35</v>
      </c>
      <c r="B14" s="5" t="s">
        <v>36</v>
      </c>
      <c r="C14" s="4">
        <v>1</v>
      </c>
      <c r="D14" s="4"/>
      <c r="E14" s="4"/>
      <c r="F14" s="11" t="s">
        <v>412</v>
      </c>
    </row>
    <row r="15" spans="1:6" ht="16.5">
      <c r="A15" s="4"/>
      <c r="B15" s="5" t="s">
        <v>37</v>
      </c>
      <c r="C15" s="4">
        <v>1</v>
      </c>
      <c r="D15" s="4"/>
      <c r="E15" s="4"/>
      <c r="F15" s="11"/>
    </row>
    <row r="16" spans="1:6" ht="16.5">
      <c r="A16" s="4"/>
      <c r="B16" s="5" t="s">
        <v>38</v>
      </c>
      <c r="C16" s="4">
        <v>0.5</v>
      </c>
      <c r="D16" s="4"/>
      <c r="E16" s="4"/>
      <c r="F16" s="11"/>
    </row>
    <row r="17" spans="1:6" ht="82.5">
      <c r="A17" s="4" t="s">
        <v>39</v>
      </c>
      <c r="B17" s="5" t="s">
        <v>40</v>
      </c>
      <c r="C17" s="4">
        <v>1</v>
      </c>
      <c r="D17" s="4"/>
      <c r="E17" s="4"/>
      <c r="F17" s="11" t="s">
        <v>413</v>
      </c>
    </row>
    <row r="18" spans="1:6" ht="16.5">
      <c r="A18" s="4"/>
      <c r="B18" s="5" t="s">
        <v>41</v>
      </c>
      <c r="C18" s="4">
        <v>1</v>
      </c>
      <c r="D18" s="4"/>
      <c r="E18" s="4"/>
      <c r="F18" s="11"/>
    </row>
    <row r="19" spans="1:6" ht="16.5">
      <c r="A19" s="4"/>
      <c r="B19" s="5" t="s">
        <v>42</v>
      </c>
      <c r="C19" s="4">
        <v>0.75</v>
      </c>
      <c r="D19" s="4"/>
      <c r="E19" s="4"/>
      <c r="F19" s="11"/>
    </row>
    <row r="20" spans="1:6" ht="16.5">
      <c r="A20" s="4"/>
      <c r="B20" s="5" t="s">
        <v>43</v>
      </c>
      <c r="C20" s="4">
        <v>0.5</v>
      </c>
      <c r="D20" s="4"/>
      <c r="E20" s="4"/>
      <c r="F20" s="11"/>
    </row>
    <row r="21" spans="1:6" ht="16.5">
      <c r="A21" s="4"/>
      <c r="B21" s="5" t="s">
        <v>44</v>
      </c>
      <c r="C21" s="4">
        <v>0.25</v>
      </c>
      <c r="D21" s="4"/>
      <c r="E21" s="4"/>
      <c r="F21" s="11"/>
    </row>
    <row r="22" spans="1:6" ht="16.5">
      <c r="A22" s="6">
        <v>1.2</v>
      </c>
      <c r="B22" s="7" t="s">
        <v>45</v>
      </c>
      <c r="C22" s="6">
        <f>SUM(C23,C26,C29)</f>
        <v>4.5</v>
      </c>
      <c r="D22" s="4"/>
      <c r="E22" s="4"/>
      <c r="F22" s="11"/>
    </row>
    <row r="23" spans="1:6" ht="33">
      <c r="A23" s="4" t="s">
        <v>46</v>
      </c>
      <c r="B23" s="5" t="s">
        <v>47</v>
      </c>
      <c r="C23" s="4">
        <v>2</v>
      </c>
      <c r="D23" s="4"/>
      <c r="E23" s="4"/>
      <c r="F23" s="11" t="s">
        <v>414</v>
      </c>
    </row>
    <row r="24" spans="1:6" ht="16.5">
      <c r="A24" s="4"/>
      <c r="B24" s="5" t="s">
        <v>48</v>
      </c>
      <c r="C24" s="4">
        <v>2</v>
      </c>
      <c r="D24" s="4"/>
      <c r="E24" s="4"/>
      <c r="F24" s="11"/>
    </row>
    <row r="25" spans="1:6" ht="16.5">
      <c r="A25" s="4"/>
      <c r="B25" s="5" t="s">
        <v>49</v>
      </c>
      <c r="C25" s="4">
        <v>1</v>
      </c>
      <c r="D25" s="4"/>
      <c r="E25" s="4"/>
      <c r="F25" s="11"/>
    </row>
    <row r="26" spans="1:6" ht="33">
      <c r="A26" s="4" t="s">
        <v>50</v>
      </c>
      <c r="B26" s="5" t="s">
        <v>51</v>
      </c>
      <c r="C26" s="4">
        <v>1.5</v>
      </c>
      <c r="D26" s="4"/>
      <c r="E26" s="4"/>
      <c r="F26" s="11" t="s">
        <v>414</v>
      </c>
    </row>
    <row r="27" spans="1:6" ht="16.5">
      <c r="A27" s="4"/>
      <c r="B27" s="5" t="s">
        <v>265</v>
      </c>
      <c r="C27" s="4">
        <v>1.5</v>
      </c>
      <c r="D27" s="4"/>
      <c r="E27" s="4"/>
      <c r="F27" s="11"/>
    </row>
    <row r="28" spans="1:6" ht="16.5">
      <c r="A28" s="4"/>
      <c r="B28" s="5" t="s">
        <v>266</v>
      </c>
      <c r="C28" s="4">
        <v>1</v>
      </c>
      <c r="D28" s="4"/>
      <c r="E28" s="4"/>
      <c r="F28" s="11"/>
    </row>
    <row r="29" spans="1:6" ht="33">
      <c r="A29" s="4" t="s">
        <v>52</v>
      </c>
      <c r="B29" s="5" t="s">
        <v>53</v>
      </c>
      <c r="C29" s="4">
        <v>1</v>
      </c>
      <c r="D29" s="4"/>
      <c r="E29" s="4"/>
      <c r="F29" s="11" t="s">
        <v>414</v>
      </c>
    </row>
    <row r="30" spans="1:6" ht="16.5">
      <c r="A30" s="4"/>
      <c r="B30" s="5" t="s">
        <v>54</v>
      </c>
      <c r="C30" s="4">
        <v>1</v>
      </c>
      <c r="D30" s="4"/>
      <c r="E30" s="4"/>
      <c r="F30" s="11"/>
    </row>
    <row r="31" spans="1:6" ht="16.5">
      <c r="A31" s="4"/>
      <c r="B31" s="5" t="s">
        <v>55</v>
      </c>
      <c r="C31" s="4">
        <v>0.5</v>
      </c>
      <c r="D31" s="4"/>
      <c r="E31" s="4"/>
      <c r="F31" s="11"/>
    </row>
    <row r="32" spans="1:6" ht="16.5">
      <c r="A32" s="6">
        <v>1.3</v>
      </c>
      <c r="B32" s="7" t="s">
        <v>366</v>
      </c>
      <c r="C32" s="6">
        <f>SUM(C33,C34,C38,C42,C45,C48)</f>
        <v>8.5</v>
      </c>
      <c r="D32" s="4"/>
      <c r="E32" s="4"/>
      <c r="F32" s="11"/>
    </row>
    <row r="33" spans="1:6" ht="66">
      <c r="A33" s="4" t="s">
        <v>56</v>
      </c>
      <c r="B33" s="5" t="s">
        <v>387</v>
      </c>
      <c r="C33" s="4">
        <v>1</v>
      </c>
      <c r="D33" s="4"/>
      <c r="E33" s="4"/>
      <c r="F33" s="11" t="s">
        <v>415</v>
      </c>
    </row>
    <row r="34" spans="1:6" ht="33">
      <c r="A34" s="4" t="s">
        <v>57</v>
      </c>
      <c r="B34" s="5" t="s">
        <v>388</v>
      </c>
      <c r="C34" s="4">
        <v>1.5</v>
      </c>
      <c r="D34" s="4"/>
      <c r="E34" s="4"/>
      <c r="F34" s="11" t="s">
        <v>416</v>
      </c>
    </row>
    <row r="35" spans="1:6" ht="16.5">
      <c r="A35" s="4"/>
      <c r="B35" s="5" t="s">
        <v>58</v>
      </c>
      <c r="C35" s="4">
        <v>1.5</v>
      </c>
      <c r="D35" s="4"/>
      <c r="E35" s="4"/>
      <c r="F35" s="11"/>
    </row>
    <row r="36" spans="1:6" ht="16.5">
      <c r="A36" s="4"/>
      <c r="B36" s="5" t="s">
        <v>59</v>
      </c>
      <c r="C36" s="4">
        <v>1</v>
      </c>
      <c r="D36" s="4"/>
      <c r="E36" s="4"/>
      <c r="F36" s="11"/>
    </row>
    <row r="37" spans="1:6" ht="16.5">
      <c r="A37" s="4"/>
      <c r="B37" s="5" t="s">
        <v>60</v>
      </c>
      <c r="C37" s="4">
        <v>0.5</v>
      </c>
      <c r="D37" s="4"/>
      <c r="E37" s="4"/>
      <c r="F37" s="11"/>
    </row>
    <row r="38" spans="1:6" ht="99">
      <c r="A38" s="4" t="s">
        <v>61</v>
      </c>
      <c r="B38" s="5" t="s">
        <v>227</v>
      </c>
      <c r="C38" s="4">
        <v>2</v>
      </c>
      <c r="D38" s="4"/>
      <c r="E38" s="4"/>
      <c r="F38" s="11" t="s">
        <v>417</v>
      </c>
    </row>
    <row r="39" spans="1:6" ht="16.5">
      <c r="A39" s="4"/>
      <c r="B39" s="5" t="s">
        <v>324</v>
      </c>
      <c r="C39" s="4">
        <v>2</v>
      </c>
      <c r="D39" s="4"/>
      <c r="E39" s="4"/>
      <c r="F39" s="11"/>
    </row>
    <row r="40" spans="1:6" ht="16.5">
      <c r="A40" s="4"/>
      <c r="B40" s="5" t="s">
        <v>379</v>
      </c>
      <c r="C40" s="4">
        <v>1.5</v>
      </c>
      <c r="D40" s="4"/>
      <c r="E40" s="4"/>
      <c r="F40" s="11"/>
    </row>
    <row r="41" spans="1:6" ht="16.5">
      <c r="A41" s="4"/>
      <c r="B41" s="5" t="s">
        <v>389</v>
      </c>
      <c r="C41" s="4">
        <v>0.5</v>
      </c>
      <c r="D41" s="4"/>
      <c r="E41" s="4"/>
      <c r="F41" s="11"/>
    </row>
    <row r="42" spans="1:6" ht="33">
      <c r="A42" s="4" t="s">
        <v>62</v>
      </c>
      <c r="B42" s="5" t="s">
        <v>228</v>
      </c>
      <c r="C42" s="4">
        <v>1</v>
      </c>
      <c r="D42" s="4"/>
      <c r="E42" s="4"/>
      <c r="F42" s="11" t="s">
        <v>418</v>
      </c>
    </row>
    <row r="43" spans="1:6" ht="16.5">
      <c r="A43" s="4"/>
      <c r="B43" s="5" t="s">
        <v>229</v>
      </c>
      <c r="C43" s="4">
        <v>1</v>
      </c>
      <c r="D43" s="4"/>
      <c r="E43" s="4"/>
      <c r="F43" s="11"/>
    </row>
    <row r="44" spans="1:6" ht="16.5">
      <c r="A44" s="4"/>
      <c r="B44" s="5" t="s">
        <v>230</v>
      </c>
      <c r="C44" s="4">
        <v>0.5</v>
      </c>
      <c r="D44" s="4"/>
      <c r="E44" s="4"/>
      <c r="F44" s="11"/>
    </row>
    <row r="45" spans="1:6" ht="49.5">
      <c r="A45" s="4" t="s">
        <v>63</v>
      </c>
      <c r="B45" s="5" t="s">
        <v>367</v>
      </c>
      <c r="C45" s="4">
        <v>1</v>
      </c>
      <c r="D45" s="4"/>
      <c r="E45" s="4"/>
      <c r="F45" s="11" t="s">
        <v>419</v>
      </c>
    </row>
    <row r="46" spans="1:6" ht="16.5">
      <c r="A46" s="4"/>
      <c r="B46" s="5" t="s">
        <v>325</v>
      </c>
      <c r="C46" s="4">
        <v>1</v>
      </c>
      <c r="D46" s="4"/>
      <c r="E46" s="4"/>
      <c r="F46" s="11"/>
    </row>
    <row r="47" spans="1:6" ht="16.5">
      <c r="A47" s="4"/>
      <c r="B47" s="5" t="s">
        <v>64</v>
      </c>
      <c r="C47" s="4">
        <v>0.5</v>
      </c>
      <c r="D47" s="4"/>
      <c r="E47" s="4"/>
      <c r="F47" s="11"/>
    </row>
    <row r="48" spans="1:6" ht="66">
      <c r="A48" s="4" t="s">
        <v>65</v>
      </c>
      <c r="B48" s="5" t="s">
        <v>380</v>
      </c>
      <c r="C48" s="4">
        <v>2</v>
      </c>
      <c r="D48" s="4"/>
      <c r="E48" s="4"/>
      <c r="F48" s="11" t="s">
        <v>420</v>
      </c>
    </row>
    <row r="49" spans="1:6" ht="33">
      <c r="A49" s="4"/>
      <c r="B49" s="5" t="s">
        <v>66</v>
      </c>
      <c r="C49" s="4">
        <v>1</v>
      </c>
      <c r="D49" s="4"/>
      <c r="E49" s="4"/>
      <c r="F49" s="11"/>
    </row>
    <row r="50" spans="1:6" ht="16.5">
      <c r="A50" s="4"/>
      <c r="B50" s="5" t="s">
        <v>67</v>
      </c>
      <c r="C50" s="4">
        <v>1</v>
      </c>
      <c r="D50" s="4"/>
      <c r="E50" s="4"/>
      <c r="F50" s="11"/>
    </row>
    <row r="51" spans="1:6" ht="16.5">
      <c r="A51" s="6">
        <v>1.4</v>
      </c>
      <c r="B51" s="7" t="s">
        <v>68</v>
      </c>
      <c r="C51" s="6">
        <f>SUM(C52,C56,C60,C63)</f>
        <v>5</v>
      </c>
      <c r="D51" s="4"/>
      <c r="E51" s="4"/>
      <c r="F51" s="11"/>
    </row>
    <row r="52" spans="1:6" ht="49.5">
      <c r="A52" s="4" t="s">
        <v>69</v>
      </c>
      <c r="B52" s="5" t="s">
        <v>211</v>
      </c>
      <c r="C52" s="4">
        <v>1</v>
      </c>
      <c r="D52" s="4"/>
      <c r="E52" s="4"/>
      <c r="F52" s="11" t="s">
        <v>421</v>
      </c>
    </row>
    <row r="53" spans="1:6" ht="33">
      <c r="A53" s="4"/>
      <c r="B53" s="5" t="s">
        <v>268</v>
      </c>
      <c r="C53" s="4">
        <v>1</v>
      </c>
      <c r="D53" s="4"/>
      <c r="E53" s="4"/>
      <c r="F53" s="11"/>
    </row>
    <row r="54" spans="1:6" ht="33">
      <c r="A54" s="4"/>
      <c r="B54" s="5" t="s">
        <v>269</v>
      </c>
      <c r="C54" s="4">
        <v>0.5</v>
      </c>
      <c r="D54" s="4"/>
      <c r="E54" s="4"/>
      <c r="F54" s="11"/>
    </row>
    <row r="55" spans="1:6" ht="33">
      <c r="A55" s="4"/>
      <c r="B55" s="5" t="s">
        <v>270</v>
      </c>
      <c r="C55" s="4">
        <v>0.25</v>
      </c>
      <c r="D55" s="4"/>
      <c r="E55" s="4"/>
      <c r="F55" s="11"/>
    </row>
    <row r="56" spans="1:6" ht="66">
      <c r="A56" s="4" t="s">
        <v>70</v>
      </c>
      <c r="B56" s="5" t="s">
        <v>71</v>
      </c>
      <c r="C56" s="4">
        <v>2</v>
      </c>
      <c r="D56" s="4"/>
      <c r="E56" s="4"/>
      <c r="F56" s="11" t="s">
        <v>422</v>
      </c>
    </row>
    <row r="57" spans="1:6" ht="16.5">
      <c r="A57" s="4"/>
      <c r="B57" s="5" t="s">
        <v>72</v>
      </c>
      <c r="C57" s="4">
        <v>2</v>
      </c>
      <c r="D57" s="4"/>
      <c r="E57" s="4"/>
      <c r="F57" s="11"/>
    </row>
    <row r="58" spans="1:6" ht="16.5">
      <c r="A58" s="4"/>
      <c r="B58" s="5" t="s">
        <v>9</v>
      </c>
      <c r="C58" s="4">
        <v>1.5</v>
      </c>
      <c r="D58" s="4"/>
      <c r="E58" s="4"/>
      <c r="F58" s="11"/>
    </row>
    <row r="59" spans="1:6" ht="16.5">
      <c r="A59" s="4"/>
      <c r="B59" s="5" t="s">
        <v>73</v>
      </c>
      <c r="C59" s="4">
        <v>1</v>
      </c>
      <c r="D59" s="4"/>
      <c r="E59" s="4"/>
      <c r="F59" s="11"/>
    </row>
    <row r="60" spans="1:6" ht="33">
      <c r="A60" s="4" t="s">
        <v>74</v>
      </c>
      <c r="B60" s="5" t="s">
        <v>231</v>
      </c>
      <c r="C60" s="4">
        <v>1</v>
      </c>
      <c r="D60" s="4"/>
      <c r="E60" s="4"/>
      <c r="F60" s="11" t="s">
        <v>423</v>
      </c>
    </row>
    <row r="61" spans="1:6" ht="33">
      <c r="A61" s="4"/>
      <c r="B61" s="5" t="s">
        <v>259</v>
      </c>
      <c r="C61" s="4">
        <v>1</v>
      </c>
      <c r="D61" s="4"/>
      <c r="E61" s="4"/>
      <c r="F61" s="11"/>
    </row>
    <row r="62" spans="1:6" ht="33">
      <c r="A62" s="4"/>
      <c r="B62" s="5" t="s">
        <v>260</v>
      </c>
      <c r="C62" s="4">
        <v>0.5</v>
      </c>
      <c r="D62" s="4"/>
      <c r="E62" s="4"/>
      <c r="F62" s="11"/>
    </row>
    <row r="63" spans="1:6" ht="66">
      <c r="A63" s="4" t="s">
        <v>75</v>
      </c>
      <c r="B63" s="5" t="s">
        <v>76</v>
      </c>
      <c r="C63" s="4">
        <v>1</v>
      </c>
      <c r="D63" s="4"/>
      <c r="E63" s="4"/>
      <c r="F63" s="11" t="s">
        <v>424</v>
      </c>
    </row>
    <row r="64" spans="1:6" ht="49.5">
      <c r="A64" s="4"/>
      <c r="B64" s="5" t="s">
        <v>212</v>
      </c>
      <c r="C64" s="4">
        <v>1</v>
      </c>
      <c r="D64" s="4"/>
      <c r="E64" s="4"/>
      <c r="F64" s="11"/>
    </row>
    <row r="65" spans="1:6" ht="66">
      <c r="A65" s="4"/>
      <c r="B65" s="5" t="s">
        <v>77</v>
      </c>
      <c r="C65" s="4">
        <v>0.5</v>
      </c>
      <c r="D65" s="4"/>
      <c r="E65" s="4"/>
      <c r="F65" s="11"/>
    </row>
    <row r="66" spans="1:6" ht="33">
      <c r="A66" s="6">
        <v>1.5</v>
      </c>
      <c r="B66" s="7" t="s">
        <v>78</v>
      </c>
      <c r="C66" s="6">
        <f>SUM(C67,C70,C73)</f>
        <v>6</v>
      </c>
      <c r="D66" s="4"/>
      <c r="E66" s="4"/>
      <c r="F66" s="11"/>
    </row>
    <row r="67" spans="1:6" ht="115.5">
      <c r="A67" s="4" t="s">
        <v>79</v>
      </c>
      <c r="B67" s="5" t="s">
        <v>80</v>
      </c>
      <c r="C67" s="4">
        <v>1</v>
      </c>
      <c r="D67" s="4"/>
      <c r="E67" s="4"/>
      <c r="F67" s="11" t="s">
        <v>425</v>
      </c>
    </row>
    <row r="68" spans="1:6" ht="16.5">
      <c r="A68" s="4"/>
      <c r="B68" s="5" t="s">
        <v>81</v>
      </c>
      <c r="C68" s="4">
        <v>1</v>
      </c>
      <c r="D68" s="4"/>
      <c r="E68" s="4"/>
      <c r="F68" s="11"/>
    </row>
    <row r="69" spans="1:6" ht="16.5">
      <c r="A69" s="4"/>
      <c r="B69" s="5" t="s">
        <v>82</v>
      </c>
      <c r="C69" s="4">
        <v>0.5</v>
      </c>
      <c r="D69" s="4"/>
      <c r="E69" s="4"/>
      <c r="F69" s="11"/>
    </row>
    <row r="70" spans="1:6" ht="99">
      <c r="A70" s="4" t="s">
        <v>83</v>
      </c>
      <c r="B70" s="5" t="s">
        <v>84</v>
      </c>
      <c r="C70" s="4">
        <v>1</v>
      </c>
      <c r="D70" s="4"/>
      <c r="E70" s="4"/>
      <c r="F70" s="11" t="s">
        <v>426</v>
      </c>
    </row>
    <row r="71" spans="1:5" ht="16.5">
      <c r="A71" s="4"/>
      <c r="B71" s="5" t="s">
        <v>326</v>
      </c>
      <c r="C71" s="4">
        <v>1</v>
      </c>
      <c r="D71" s="4"/>
      <c r="E71" s="4"/>
    </row>
    <row r="72" spans="1:6" ht="33">
      <c r="A72" s="4"/>
      <c r="B72" s="5" t="s">
        <v>85</v>
      </c>
      <c r="C72" s="4">
        <v>0.5</v>
      </c>
      <c r="D72" s="4"/>
      <c r="E72" s="4"/>
      <c r="F72" s="11"/>
    </row>
    <row r="73" spans="1:6" ht="33">
      <c r="A73" s="4" t="s">
        <v>86</v>
      </c>
      <c r="B73" s="5" t="s">
        <v>261</v>
      </c>
      <c r="C73" s="4">
        <v>4</v>
      </c>
      <c r="D73" s="4"/>
      <c r="E73" s="4"/>
      <c r="F73" s="11"/>
    </row>
    <row r="74" spans="1:6" ht="16.5">
      <c r="A74" s="4"/>
      <c r="B74" s="5" t="s">
        <v>302</v>
      </c>
      <c r="C74" s="4">
        <v>4</v>
      </c>
      <c r="D74" s="4"/>
      <c r="E74" s="4"/>
      <c r="F74" s="11"/>
    </row>
    <row r="75" spans="1:6" ht="16.5">
      <c r="A75" s="4"/>
      <c r="B75" s="5" t="s">
        <v>303</v>
      </c>
      <c r="C75" s="4">
        <v>3</v>
      </c>
      <c r="D75" s="4"/>
      <c r="E75" s="4"/>
      <c r="F75" s="11"/>
    </row>
    <row r="76" spans="1:6" ht="16.5">
      <c r="A76" s="4"/>
      <c r="B76" s="5" t="s">
        <v>304</v>
      </c>
      <c r="C76" s="4">
        <v>2</v>
      </c>
      <c r="D76" s="4"/>
      <c r="E76" s="4"/>
      <c r="F76" s="11"/>
    </row>
    <row r="77" spans="1:6" ht="16.5">
      <c r="A77" s="4"/>
      <c r="B77" s="5" t="s">
        <v>305</v>
      </c>
      <c r="C77" s="4">
        <v>1</v>
      </c>
      <c r="D77" s="4"/>
      <c r="E77" s="4"/>
      <c r="F77" s="11"/>
    </row>
    <row r="78" spans="1:6" ht="49.5">
      <c r="A78" s="6" t="s">
        <v>87</v>
      </c>
      <c r="B78" s="7" t="s">
        <v>88</v>
      </c>
      <c r="C78" s="6">
        <f>SUM(C79,C95,C141,C156,C206,C239,C255)</f>
        <v>72</v>
      </c>
      <c r="D78" s="4"/>
      <c r="E78" s="4"/>
      <c r="F78" s="11"/>
    </row>
    <row r="79" spans="1:6" ht="16.5">
      <c r="A79" s="6">
        <v>2.1</v>
      </c>
      <c r="B79" s="7" t="s">
        <v>89</v>
      </c>
      <c r="C79" s="6">
        <f>SUM(C80,C83,C86,C89,C92)</f>
        <v>6</v>
      </c>
      <c r="D79" s="4"/>
      <c r="E79" s="4"/>
      <c r="F79" s="11"/>
    </row>
    <row r="80" spans="1:6" ht="66">
      <c r="A80" s="4" t="s">
        <v>90</v>
      </c>
      <c r="B80" s="5" t="s">
        <v>232</v>
      </c>
      <c r="C80" s="4">
        <v>2</v>
      </c>
      <c r="D80" s="4"/>
      <c r="E80" s="4"/>
      <c r="F80" s="11" t="s">
        <v>427</v>
      </c>
    </row>
    <row r="81" spans="1:6" ht="16.5">
      <c r="A81" s="4"/>
      <c r="B81" s="5" t="s">
        <v>327</v>
      </c>
      <c r="C81" s="4">
        <v>1</v>
      </c>
      <c r="D81" s="4"/>
      <c r="E81" s="4"/>
      <c r="F81" s="11"/>
    </row>
    <row r="82" spans="1:6" ht="16.5">
      <c r="A82" s="4"/>
      <c r="B82" s="5" t="s">
        <v>328</v>
      </c>
      <c r="C82" s="4">
        <v>1</v>
      </c>
      <c r="D82" s="4"/>
      <c r="E82" s="4"/>
      <c r="F82" s="11"/>
    </row>
    <row r="83" spans="1:6" ht="33">
      <c r="A83" s="4" t="s">
        <v>91</v>
      </c>
      <c r="B83" s="5" t="s">
        <v>233</v>
      </c>
      <c r="C83" s="4">
        <v>1</v>
      </c>
      <c r="D83" s="4"/>
      <c r="E83" s="4"/>
      <c r="F83" s="11" t="s">
        <v>428</v>
      </c>
    </row>
    <row r="84" spans="1:6" ht="16.5">
      <c r="A84" s="4"/>
      <c r="B84" s="5" t="s">
        <v>234</v>
      </c>
      <c r="C84" s="4">
        <v>0.5</v>
      </c>
      <c r="D84" s="4"/>
      <c r="E84" s="4"/>
      <c r="F84" s="11"/>
    </row>
    <row r="85" spans="1:6" ht="33">
      <c r="A85" s="4"/>
      <c r="B85" s="5" t="s">
        <v>235</v>
      </c>
      <c r="C85" s="4">
        <v>0.5</v>
      </c>
      <c r="D85" s="4"/>
      <c r="E85" s="4"/>
      <c r="F85" s="11"/>
    </row>
    <row r="86" spans="1:6" ht="33">
      <c r="A86" s="4" t="s">
        <v>92</v>
      </c>
      <c r="B86" s="5" t="s">
        <v>236</v>
      </c>
      <c r="C86" s="4">
        <v>1</v>
      </c>
      <c r="D86" s="4"/>
      <c r="E86" s="4"/>
      <c r="F86" s="11" t="s">
        <v>429</v>
      </c>
    </row>
    <row r="87" spans="1:6" ht="16.5">
      <c r="A87" s="4"/>
      <c r="B87" s="5" t="s">
        <v>329</v>
      </c>
      <c r="C87" s="4">
        <v>0.5</v>
      </c>
      <c r="D87" s="4"/>
      <c r="E87" s="4"/>
      <c r="F87" s="11"/>
    </row>
    <row r="88" spans="1:6" ht="16.5">
      <c r="A88" s="4"/>
      <c r="B88" s="5" t="s">
        <v>330</v>
      </c>
      <c r="C88" s="4">
        <v>0.5</v>
      </c>
      <c r="D88" s="4"/>
      <c r="E88" s="4"/>
      <c r="F88" s="11"/>
    </row>
    <row r="89" spans="1:6" ht="33">
      <c r="A89" s="4" t="s">
        <v>237</v>
      </c>
      <c r="B89" s="5" t="s">
        <v>238</v>
      </c>
      <c r="C89" s="4">
        <v>1</v>
      </c>
      <c r="D89" s="4"/>
      <c r="E89" s="4"/>
      <c r="F89" s="11" t="s">
        <v>429</v>
      </c>
    </row>
    <row r="90" spans="1:6" ht="33">
      <c r="A90" s="4"/>
      <c r="B90" s="5" t="s">
        <v>331</v>
      </c>
      <c r="C90" s="4">
        <v>0.5</v>
      </c>
      <c r="D90" s="4"/>
      <c r="E90" s="4"/>
      <c r="F90" s="11"/>
    </row>
    <row r="91" spans="1:6" ht="33">
      <c r="A91" s="4"/>
      <c r="B91" s="5" t="s">
        <v>332</v>
      </c>
      <c r="C91" s="4">
        <v>0.5</v>
      </c>
      <c r="D91" s="4"/>
      <c r="E91" s="4"/>
      <c r="F91" s="11"/>
    </row>
    <row r="92" spans="1:6" ht="49.5">
      <c r="A92" s="4" t="s">
        <v>257</v>
      </c>
      <c r="B92" s="5" t="s">
        <v>93</v>
      </c>
      <c r="C92" s="4">
        <v>1</v>
      </c>
      <c r="D92" s="4"/>
      <c r="E92" s="4"/>
      <c r="F92" s="11" t="s">
        <v>430</v>
      </c>
    </row>
    <row r="93" spans="1:6" ht="16.5">
      <c r="A93" s="4"/>
      <c r="B93" s="5" t="s">
        <v>94</v>
      </c>
      <c r="C93" s="4">
        <v>0.5</v>
      </c>
      <c r="D93" s="4"/>
      <c r="E93" s="4"/>
      <c r="F93" s="11"/>
    </row>
    <row r="94" spans="1:6" ht="16.5">
      <c r="A94" s="4"/>
      <c r="B94" s="5" t="s">
        <v>333</v>
      </c>
      <c r="C94" s="4">
        <v>0.5</v>
      </c>
      <c r="D94" s="4"/>
      <c r="E94" s="4"/>
      <c r="F94" s="11"/>
    </row>
    <row r="95" spans="1:6" ht="16.5">
      <c r="A95" s="6">
        <v>2.2</v>
      </c>
      <c r="B95" s="7" t="s">
        <v>95</v>
      </c>
      <c r="C95" s="6">
        <f>SUM(C96,C103,C106,C110,C113,C125,C129,C132,C135,C138)</f>
        <v>12.5</v>
      </c>
      <c r="D95" s="4"/>
      <c r="E95" s="4"/>
      <c r="F95" s="11"/>
    </row>
    <row r="96" spans="1:6" ht="33">
      <c r="A96" s="4" t="s">
        <v>96</v>
      </c>
      <c r="B96" s="5" t="s">
        <v>97</v>
      </c>
      <c r="C96" s="4">
        <v>1</v>
      </c>
      <c r="D96" s="4"/>
      <c r="E96" s="4"/>
      <c r="F96" s="11" t="s">
        <v>431</v>
      </c>
    </row>
    <row r="97" spans="1:6" ht="16.5">
      <c r="A97" s="4" t="s">
        <v>213</v>
      </c>
      <c r="B97" s="5" t="s">
        <v>334</v>
      </c>
      <c r="C97" s="4">
        <v>0.5</v>
      </c>
      <c r="D97" s="4"/>
      <c r="E97" s="4"/>
      <c r="F97" s="11"/>
    </row>
    <row r="98" spans="1:6" ht="16.5">
      <c r="A98" s="4"/>
      <c r="B98" s="5" t="s">
        <v>54</v>
      </c>
      <c r="C98" s="4">
        <v>0.5</v>
      </c>
      <c r="D98" s="4"/>
      <c r="E98" s="4"/>
      <c r="F98" s="11"/>
    </row>
    <row r="99" spans="1:6" ht="16.5">
      <c r="A99" s="4"/>
      <c r="B99" s="5" t="s">
        <v>335</v>
      </c>
      <c r="C99" s="4">
        <v>0.25</v>
      </c>
      <c r="D99" s="4"/>
      <c r="E99" s="4"/>
      <c r="F99" s="11"/>
    </row>
    <row r="100" spans="1:6" ht="16.5">
      <c r="A100" s="4" t="s">
        <v>214</v>
      </c>
      <c r="B100" s="5" t="s">
        <v>336</v>
      </c>
      <c r="C100" s="4">
        <v>0.5</v>
      </c>
      <c r="D100" s="4"/>
      <c r="E100" s="4"/>
      <c r="F100" s="11"/>
    </row>
    <row r="101" spans="1:6" ht="33">
      <c r="A101" s="4"/>
      <c r="B101" s="5" t="s">
        <v>337</v>
      </c>
      <c r="C101" s="4">
        <v>0.25</v>
      </c>
      <c r="D101" s="4"/>
      <c r="E101" s="4"/>
      <c r="F101" s="11"/>
    </row>
    <row r="102" spans="1:6" ht="33">
      <c r="A102" s="4"/>
      <c r="B102" s="5" t="s">
        <v>338</v>
      </c>
      <c r="C102" s="4">
        <v>0.25</v>
      </c>
      <c r="D102" s="4"/>
      <c r="E102" s="4"/>
      <c r="F102" s="11"/>
    </row>
    <row r="103" spans="1:6" ht="33">
      <c r="A103" s="4" t="s">
        <v>98</v>
      </c>
      <c r="B103" s="5" t="s">
        <v>339</v>
      </c>
      <c r="C103" s="4">
        <v>1</v>
      </c>
      <c r="D103" s="4"/>
      <c r="E103" s="4"/>
      <c r="F103" s="11" t="s">
        <v>432</v>
      </c>
    </row>
    <row r="104" spans="1:6" ht="16.5">
      <c r="A104" s="4"/>
      <c r="B104" s="5" t="s">
        <v>54</v>
      </c>
      <c r="C104" s="4">
        <v>0.5</v>
      </c>
      <c r="D104" s="4"/>
      <c r="E104" s="4"/>
      <c r="F104" s="11"/>
    </row>
    <row r="105" spans="1:6" ht="16.5">
      <c r="A105" s="4"/>
      <c r="B105" s="5" t="s">
        <v>340</v>
      </c>
      <c r="C105" s="4">
        <v>0.5</v>
      </c>
      <c r="D105" s="4"/>
      <c r="E105" s="4"/>
      <c r="F105" s="11"/>
    </row>
    <row r="106" spans="1:6" ht="82.5">
      <c r="A106" s="4" t="s">
        <v>99</v>
      </c>
      <c r="B106" s="5" t="s">
        <v>341</v>
      </c>
      <c r="C106" s="4">
        <v>1</v>
      </c>
      <c r="D106" s="4"/>
      <c r="E106" s="4"/>
      <c r="F106" s="11" t="s">
        <v>433</v>
      </c>
    </row>
    <row r="107" spans="1:6" ht="16.5">
      <c r="A107" s="4"/>
      <c r="B107" s="5" t="s">
        <v>100</v>
      </c>
      <c r="C107" s="4">
        <v>1</v>
      </c>
      <c r="D107" s="4"/>
      <c r="E107" s="4"/>
      <c r="F107" s="11"/>
    </row>
    <row r="108" spans="1:6" ht="33">
      <c r="A108" s="4"/>
      <c r="B108" s="5" t="s">
        <v>101</v>
      </c>
      <c r="C108" s="4">
        <v>0.75</v>
      </c>
      <c r="D108" s="4"/>
      <c r="E108" s="4"/>
      <c r="F108" s="11"/>
    </row>
    <row r="109" spans="1:6" ht="33">
      <c r="A109" s="4"/>
      <c r="B109" s="5" t="s">
        <v>102</v>
      </c>
      <c r="C109" s="4">
        <v>0.5</v>
      </c>
      <c r="D109" s="4"/>
      <c r="E109" s="4"/>
      <c r="F109" s="11"/>
    </row>
    <row r="110" spans="1:6" ht="99">
      <c r="A110" s="4" t="s">
        <v>103</v>
      </c>
      <c r="B110" s="5" t="s">
        <v>342</v>
      </c>
      <c r="C110" s="4">
        <v>1</v>
      </c>
      <c r="D110" s="4"/>
      <c r="E110" s="4"/>
      <c r="F110" s="11" t="s">
        <v>434</v>
      </c>
    </row>
    <row r="111" spans="1:6" ht="16.5">
      <c r="A111" s="4"/>
      <c r="B111" s="5" t="s">
        <v>308</v>
      </c>
      <c r="C111" s="4">
        <v>0.5</v>
      </c>
      <c r="D111" s="4"/>
      <c r="E111" s="4"/>
      <c r="F111" s="11"/>
    </row>
    <row r="112" spans="1:6" ht="33">
      <c r="A112" s="4"/>
      <c r="B112" s="5" t="s">
        <v>309</v>
      </c>
      <c r="C112" s="4">
        <v>0.5</v>
      </c>
      <c r="D112" s="4"/>
      <c r="E112" s="4"/>
      <c r="F112" s="11"/>
    </row>
    <row r="113" spans="1:6" ht="33">
      <c r="A113" s="4" t="s">
        <v>104</v>
      </c>
      <c r="B113" s="5" t="s">
        <v>216</v>
      </c>
      <c r="C113" s="4">
        <v>3.5</v>
      </c>
      <c r="D113" s="4"/>
      <c r="E113" s="4"/>
      <c r="F113" s="11"/>
    </row>
    <row r="114" spans="1:6" ht="66">
      <c r="A114" s="4" t="s">
        <v>217</v>
      </c>
      <c r="B114" s="5" t="s">
        <v>272</v>
      </c>
      <c r="C114" s="4">
        <v>1</v>
      </c>
      <c r="D114" s="4"/>
      <c r="E114" s="4"/>
      <c r="F114" s="11" t="s">
        <v>435</v>
      </c>
    </row>
    <row r="115" spans="1:6" ht="16.5">
      <c r="A115" s="4"/>
      <c r="B115" s="5" t="s">
        <v>224</v>
      </c>
      <c r="C115" s="4">
        <v>0.5</v>
      </c>
      <c r="D115" s="4"/>
      <c r="E115" s="4"/>
      <c r="F115" s="11"/>
    </row>
    <row r="116" spans="1:6" ht="16.5">
      <c r="A116" s="4"/>
      <c r="B116" s="5" t="s">
        <v>343</v>
      </c>
      <c r="C116" s="4">
        <v>0.5</v>
      </c>
      <c r="D116" s="4"/>
      <c r="E116" s="4"/>
      <c r="F116" s="11"/>
    </row>
    <row r="117" spans="1:6" ht="66">
      <c r="A117" s="4" t="s">
        <v>218</v>
      </c>
      <c r="B117" s="5" t="s">
        <v>40</v>
      </c>
      <c r="C117" s="4">
        <v>1</v>
      </c>
      <c r="D117" s="4"/>
      <c r="E117" s="4"/>
      <c r="F117" s="11" t="s">
        <v>436</v>
      </c>
    </row>
    <row r="118" spans="1:6" ht="16.5">
      <c r="A118" s="4"/>
      <c r="B118" s="5" t="s">
        <v>41</v>
      </c>
      <c r="C118" s="4">
        <v>1</v>
      </c>
      <c r="D118" s="4"/>
      <c r="E118" s="4"/>
      <c r="F118" s="11"/>
    </row>
    <row r="119" spans="1:6" ht="16.5">
      <c r="A119" s="4"/>
      <c r="B119" s="5" t="s">
        <v>273</v>
      </c>
      <c r="C119" s="4">
        <v>0.5</v>
      </c>
      <c r="D119" s="4"/>
      <c r="E119" s="4"/>
      <c r="F119" s="11"/>
    </row>
    <row r="120" spans="1:6" ht="49.5">
      <c r="A120" s="4" t="s">
        <v>219</v>
      </c>
      <c r="B120" s="5" t="s">
        <v>220</v>
      </c>
      <c r="C120" s="4">
        <v>1</v>
      </c>
      <c r="D120" s="4"/>
      <c r="E120" s="4"/>
      <c r="F120" s="11" t="s">
        <v>437</v>
      </c>
    </row>
    <row r="121" spans="1:6" ht="16.5">
      <c r="A121" s="4"/>
      <c r="B121" s="5" t="s">
        <v>344</v>
      </c>
      <c r="C121" s="4">
        <v>0.5</v>
      </c>
      <c r="D121" s="4"/>
      <c r="E121" s="4"/>
      <c r="F121" s="11"/>
    </row>
    <row r="122" spans="1:6" ht="33">
      <c r="A122" s="4"/>
      <c r="B122" s="5" t="s">
        <v>345</v>
      </c>
      <c r="C122" s="4">
        <v>0.5</v>
      </c>
      <c r="D122" s="4"/>
      <c r="E122" s="4"/>
      <c r="F122" s="11"/>
    </row>
    <row r="123" spans="1:6" ht="33">
      <c r="A123" s="4" t="s">
        <v>221</v>
      </c>
      <c r="B123" s="5" t="s">
        <v>307</v>
      </c>
      <c r="C123" s="4">
        <v>0.5</v>
      </c>
      <c r="D123" s="4"/>
      <c r="E123" s="4"/>
      <c r="F123" s="11" t="s">
        <v>438</v>
      </c>
    </row>
    <row r="124" spans="1:6" ht="16.5">
      <c r="A124" s="4"/>
      <c r="B124" s="5" t="s">
        <v>222</v>
      </c>
      <c r="C124" s="4">
        <v>0.5</v>
      </c>
      <c r="D124" s="4"/>
      <c r="E124" s="4"/>
      <c r="F124" s="11"/>
    </row>
    <row r="125" spans="1:6" ht="66">
      <c r="A125" s="4" t="s">
        <v>108</v>
      </c>
      <c r="B125" s="5" t="s">
        <v>271</v>
      </c>
      <c r="C125" s="4">
        <v>1</v>
      </c>
      <c r="D125" s="4"/>
      <c r="E125" s="4"/>
      <c r="F125" s="11" t="s">
        <v>436</v>
      </c>
    </row>
    <row r="126" spans="1:6" ht="16.5">
      <c r="A126" s="4"/>
      <c r="B126" s="5" t="s">
        <v>105</v>
      </c>
      <c r="C126" s="4">
        <v>0.5</v>
      </c>
      <c r="D126" s="4"/>
      <c r="E126" s="4"/>
      <c r="F126" s="11"/>
    </row>
    <row r="127" spans="1:6" ht="16.5">
      <c r="A127" s="4"/>
      <c r="B127" s="5" t="s">
        <v>106</v>
      </c>
      <c r="C127" s="4">
        <v>0.25</v>
      </c>
      <c r="D127" s="4"/>
      <c r="E127" s="4"/>
      <c r="F127" s="11"/>
    </row>
    <row r="128" spans="1:6" ht="33">
      <c r="A128" s="4"/>
      <c r="B128" s="5" t="s">
        <v>107</v>
      </c>
      <c r="C128" s="4">
        <v>0.25</v>
      </c>
      <c r="D128" s="4"/>
      <c r="E128" s="4"/>
      <c r="F128" s="11"/>
    </row>
    <row r="129" spans="1:6" ht="33">
      <c r="A129" s="4" t="s">
        <v>109</v>
      </c>
      <c r="B129" s="5" t="s">
        <v>368</v>
      </c>
      <c r="C129" s="4">
        <v>1</v>
      </c>
      <c r="D129" s="4"/>
      <c r="E129" s="4"/>
      <c r="F129" s="11" t="s">
        <v>439</v>
      </c>
    </row>
    <row r="130" spans="1:6" ht="16.5">
      <c r="A130" s="4"/>
      <c r="B130" s="5" t="s">
        <v>346</v>
      </c>
      <c r="C130" s="4">
        <v>1</v>
      </c>
      <c r="D130" s="4"/>
      <c r="E130" s="4"/>
      <c r="F130" s="11"/>
    </row>
    <row r="131" spans="1:6" ht="16.5">
      <c r="A131" s="4"/>
      <c r="B131" s="5" t="s">
        <v>274</v>
      </c>
      <c r="C131" s="4">
        <v>0.5</v>
      </c>
      <c r="D131" s="4"/>
      <c r="E131" s="4"/>
      <c r="F131" s="11"/>
    </row>
    <row r="132" spans="1:6" ht="49.5">
      <c r="A132" s="4" t="s">
        <v>110</v>
      </c>
      <c r="B132" s="5" t="s">
        <v>347</v>
      </c>
      <c r="C132" s="4">
        <v>1</v>
      </c>
      <c r="D132" s="4"/>
      <c r="E132" s="4"/>
      <c r="F132" s="11" t="s">
        <v>440</v>
      </c>
    </row>
    <row r="133" spans="1:6" ht="16.5">
      <c r="A133" s="4"/>
      <c r="B133" s="5" t="s">
        <v>283</v>
      </c>
      <c r="C133" s="4">
        <v>1</v>
      </c>
      <c r="D133" s="4"/>
      <c r="E133" s="4"/>
      <c r="F133" s="11"/>
    </row>
    <row r="134" spans="1:6" ht="16.5">
      <c r="A134" s="4"/>
      <c r="B134" s="5" t="s">
        <v>284</v>
      </c>
      <c r="C134" s="4">
        <v>0.5</v>
      </c>
      <c r="D134" s="4"/>
      <c r="E134" s="4"/>
      <c r="F134" s="11"/>
    </row>
    <row r="135" spans="1:6" ht="66">
      <c r="A135" s="4" t="s">
        <v>111</v>
      </c>
      <c r="B135" s="5" t="s">
        <v>348</v>
      </c>
      <c r="C135" s="4">
        <v>1</v>
      </c>
      <c r="D135" s="4"/>
      <c r="E135" s="4"/>
      <c r="F135" s="11" t="s">
        <v>441</v>
      </c>
    </row>
    <row r="136" spans="1:6" ht="16.5">
      <c r="A136" s="4"/>
      <c r="B136" s="5" t="s">
        <v>349</v>
      </c>
      <c r="C136" s="4">
        <v>0.5</v>
      </c>
      <c r="D136" s="4"/>
      <c r="E136" s="4"/>
      <c r="F136" s="11"/>
    </row>
    <row r="137" spans="1:6" ht="33">
      <c r="A137" s="4"/>
      <c r="B137" s="5" t="s">
        <v>350</v>
      </c>
      <c r="C137" s="4">
        <v>0.5</v>
      </c>
      <c r="D137" s="4"/>
      <c r="E137" s="4"/>
      <c r="F137" s="11"/>
    </row>
    <row r="138" spans="1:6" ht="49.5">
      <c r="A138" s="4" t="s">
        <v>115</v>
      </c>
      <c r="B138" s="5" t="s">
        <v>112</v>
      </c>
      <c r="C138" s="4">
        <v>1</v>
      </c>
      <c r="D138" s="4"/>
      <c r="E138" s="4"/>
      <c r="F138" s="11" t="s">
        <v>442</v>
      </c>
    </row>
    <row r="139" spans="1:6" ht="33">
      <c r="A139" s="4"/>
      <c r="B139" s="5" t="s">
        <v>113</v>
      </c>
      <c r="C139" s="4">
        <v>1</v>
      </c>
      <c r="D139" s="4"/>
      <c r="E139" s="4"/>
      <c r="F139" s="11"/>
    </row>
    <row r="140" spans="1:6" ht="33">
      <c r="A140" s="4"/>
      <c r="B140" s="5" t="s">
        <v>114</v>
      </c>
      <c r="C140" s="4">
        <v>0.5</v>
      </c>
      <c r="D140" s="4"/>
      <c r="E140" s="4"/>
      <c r="F140" s="11"/>
    </row>
    <row r="141" spans="1:6" ht="16.5">
      <c r="A141" s="6">
        <v>2.3</v>
      </c>
      <c r="B141" s="7" t="s">
        <v>116</v>
      </c>
      <c r="C141" s="6">
        <f>SUM(C142,C145,C148,C151,C154)</f>
        <v>5</v>
      </c>
      <c r="D141" s="4"/>
      <c r="E141" s="4"/>
      <c r="F141" s="11"/>
    </row>
    <row r="142" spans="1:6" ht="66">
      <c r="A142" s="4" t="s">
        <v>117</v>
      </c>
      <c r="B142" s="5" t="s">
        <v>239</v>
      </c>
      <c r="C142" s="4">
        <v>1</v>
      </c>
      <c r="D142" s="4"/>
      <c r="E142" s="4"/>
      <c r="F142" s="11" t="s">
        <v>0</v>
      </c>
    </row>
    <row r="143" spans="1:6" ht="16.5">
      <c r="A143" s="4"/>
      <c r="B143" s="5" t="s">
        <v>240</v>
      </c>
      <c r="C143" s="4">
        <v>0.5</v>
      </c>
      <c r="D143" s="4"/>
      <c r="E143" s="4"/>
      <c r="F143" s="11"/>
    </row>
    <row r="144" spans="1:6" ht="16.5">
      <c r="A144" s="4"/>
      <c r="B144" s="10" t="s">
        <v>351</v>
      </c>
      <c r="C144" s="4">
        <v>0.5</v>
      </c>
      <c r="D144" s="4"/>
      <c r="E144" s="4"/>
      <c r="F144" s="11"/>
    </row>
    <row r="145" spans="1:6" ht="66">
      <c r="A145" s="4" t="s">
        <v>118</v>
      </c>
      <c r="B145" s="5" t="s">
        <v>390</v>
      </c>
      <c r="C145" s="4">
        <v>1</v>
      </c>
      <c r="D145" s="4"/>
      <c r="E145" s="4"/>
      <c r="F145" s="11" t="s">
        <v>18</v>
      </c>
    </row>
    <row r="146" spans="1:6" ht="33">
      <c r="A146" s="4"/>
      <c r="B146" s="5" t="s">
        <v>10</v>
      </c>
      <c r="C146" s="4">
        <v>1</v>
      </c>
      <c r="D146" s="4"/>
      <c r="E146" s="4"/>
      <c r="F146" s="11"/>
    </row>
    <row r="147" spans="1:6" ht="33">
      <c r="A147" s="4"/>
      <c r="B147" s="5" t="s">
        <v>11</v>
      </c>
      <c r="C147" s="4">
        <v>0.5</v>
      </c>
      <c r="D147" s="4"/>
      <c r="E147" s="4"/>
      <c r="F147" s="11"/>
    </row>
    <row r="148" spans="1:6" ht="49.5">
      <c r="A148" s="4" t="s">
        <v>119</v>
      </c>
      <c r="B148" s="5" t="s">
        <v>381</v>
      </c>
      <c r="C148" s="4">
        <v>1</v>
      </c>
      <c r="D148" s="4"/>
      <c r="E148" s="4"/>
      <c r="F148" s="11" t="s">
        <v>19</v>
      </c>
    </row>
    <row r="149" spans="1:6" ht="16.5">
      <c r="A149" s="4"/>
      <c r="B149" s="5" t="s">
        <v>352</v>
      </c>
      <c r="C149" s="4">
        <v>0.5</v>
      </c>
      <c r="D149" s="4"/>
      <c r="E149" s="4"/>
      <c r="F149" s="11"/>
    </row>
    <row r="150" spans="1:6" ht="16.5">
      <c r="A150" s="4"/>
      <c r="B150" s="5" t="s">
        <v>353</v>
      </c>
      <c r="C150" s="4">
        <v>0.5</v>
      </c>
      <c r="D150" s="4"/>
      <c r="E150" s="4"/>
      <c r="F150" s="11"/>
    </row>
    <row r="151" spans="1:6" ht="33">
      <c r="A151" s="4" t="s">
        <v>120</v>
      </c>
      <c r="B151" s="5" t="s">
        <v>354</v>
      </c>
      <c r="C151" s="4">
        <v>1</v>
      </c>
      <c r="D151" s="4"/>
      <c r="E151" s="4"/>
      <c r="F151" s="14" t="s">
        <v>1</v>
      </c>
    </row>
    <row r="152" spans="1:6" ht="16.5">
      <c r="A152" s="4"/>
      <c r="B152" s="5" t="s">
        <v>355</v>
      </c>
      <c r="C152" s="4">
        <v>0.5</v>
      </c>
      <c r="D152" s="4"/>
      <c r="E152" s="4"/>
      <c r="F152" s="11"/>
    </row>
    <row r="153" spans="1:6" ht="33">
      <c r="A153" s="4"/>
      <c r="B153" s="5" t="s">
        <v>356</v>
      </c>
      <c r="C153" s="4">
        <v>0.5</v>
      </c>
      <c r="D153" s="4"/>
      <c r="E153" s="4"/>
      <c r="F153" s="11"/>
    </row>
    <row r="154" spans="1:6" ht="33">
      <c r="A154" s="4" t="s">
        <v>121</v>
      </c>
      <c r="B154" s="5" t="s">
        <v>122</v>
      </c>
      <c r="C154" s="4">
        <v>1</v>
      </c>
      <c r="D154" s="4"/>
      <c r="E154" s="4"/>
      <c r="F154" s="11" t="s">
        <v>20</v>
      </c>
    </row>
    <row r="155" spans="1:6" ht="33">
      <c r="A155" s="4"/>
      <c r="B155" s="5" t="s">
        <v>123</v>
      </c>
      <c r="C155" s="4">
        <v>1</v>
      </c>
      <c r="D155" s="4"/>
      <c r="E155" s="4"/>
      <c r="F155" s="11"/>
    </row>
    <row r="156" spans="1:6" ht="33">
      <c r="A156" s="6">
        <v>2.4</v>
      </c>
      <c r="B156" s="7" t="s">
        <v>124</v>
      </c>
      <c r="C156" s="6">
        <f>SUM(C157,C162,C165,C168,C171,C174,C177,C182,C188,C193,C196,C199,C203)</f>
        <v>18.5</v>
      </c>
      <c r="D156" s="4"/>
      <c r="E156" s="4"/>
      <c r="F156" s="11"/>
    </row>
    <row r="157" spans="1:6" ht="165">
      <c r="A157" s="4" t="s">
        <v>125</v>
      </c>
      <c r="B157" s="5" t="s">
        <v>369</v>
      </c>
      <c r="C157" s="4">
        <v>2</v>
      </c>
      <c r="D157" s="4"/>
      <c r="E157" s="4"/>
      <c r="F157" s="11" t="s">
        <v>21</v>
      </c>
    </row>
    <row r="158" spans="1:6" ht="16.5">
      <c r="A158" s="4"/>
      <c r="B158" s="5" t="s">
        <v>126</v>
      </c>
      <c r="C158" s="4">
        <v>2</v>
      </c>
      <c r="D158" s="4"/>
      <c r="E158" s="4"/>
      <c r="F158" s="11"/>
    </row>
    <row r="159" spans="1:6" ht="16.5">
      <c r="A159" s="4"/>
      <c r="B159" s="5" t="s">
        <v>127</v>
      </c>
      <c r="C159" s="4">
        <v>1.5</v>
      </c>
      <c r="D159" s="4"/>
      <c r="E159" s="4"/>
      <c r="F159" s="11"/>
    </row>
    <row r="160" spans="1:6" ht="16.5">
      <c r="A160" s="4"/>
      <c r="B160" s="5" t="s">
        <v>275</v>
      </c>
      <c r="C160" s="4">
        <v>1</v>
      </c>
      <c r="D160" s="4"/>
      <c r="E160" s="4"/>
      <c r="F160" s="11"/>
    </row>
    <row r="161" spans="1:6" ht="16.5">
      <c r="A161" s="4"/>
      <c r="B161" s="10" t="s">
        <v>357</v>
      </c>
      <c r="C161" s="4">
        <v>0.5</v>
      </c>
      <c r="D161" s="4"/>
      <c r="E161" s="4"/>
      <c r="F161" s="11"/>
    </row>
    <row r="162" spans="1:6" ht="82.5">
      <c r="A162" s="4" t="s">
        <v>128</v>
      </c>
      <c r="B162" s="5" t="s">
        <v>129</v>
      </c>
      <c r="C162" s="4">
        <v>1</v>
      </c>
      <c r="D162" s="4"/>
      <c r="E162" s="4"/>
      <c r="F162" s="11" t="s">
        <v>22</v>
      </c>
    </row>
    <row r="163" spans="1:6" ht="16.5">
      <c r="A163" s="4"/>
      <c r="B163" s="5" t="s">
        <v>12</v>
      </c>
      <c r="C163" s="4">
        <v>1</v>
      </c>
      <c r="D163" s="4"/>
      <c r="E163" s="4"/>
      <c r="F163" s="11"/>
    </row>
    <row r="164" spans="1:6" ht="33">
      <c r="A164" s="4"/>
      <c r="B164" s="5" t="s">
        <v>13</v>
      </c>
      <c r="C164" s="4">
        <v>0.5</v>
      </c>
      <c r="D164" s="4"/>
      <c r="E164" s="4"/>
      <c r="F164" s="11"/>
    </row>
    <row r="165" spans="1:6" ht="82.5">
      <c r="A165" s="4" t="s">
        <v>130</v>
      </c>
      <c r="B165" s="5" t="s">
        <v>131</v>
      </c>
      <c r="C165" s="4">
        <v>1</v>
      </c>
      <c r="D165" s="4"/>
      <c r="E165" s="4"/>
      <c r="F165" s="11" t="s">
        <v>22</v>
      </c>
    </row>
    <row r="166" spans="1:6" ht="16.5">
      <c r="A166" s="4"/>
      <c r="B166" s="5" t="s">
        <v>132</v>
      </c>
      <c r="C166" s="4">
        <v>1</v>
      </c>
      <c r="D166" s="4"/>
      <c r="E166" s="4"/>
      <c r="F166" s="11"/>
    </row>
    <row r="167" spans="1:6" ht="16.5">
      <c r="A167" s="4"/>
      <c r="B167" s="5" t="s">
        <v>133</v>
      </c>
      <c r="C167" s="4">
        <v>0.5</v>
      </c>
      <c r="D167" s="4"/>
      <c r="E167" s="4"/>
      <c r="F167" s="11"/>
    </row>
    <row r="168" spans="1:6" ht="33">
      <c r="A168" s="4" t="s">
        <v>134</v>
      </c>
      <c r="B168" s="5" t="s">
        <v>310</v>
      </c>
      <c r="C168" s="4">
        <v>1</v>
      </c>
      <c r="D168" s="4"/>
      <c r="E168" s="4"/>
      <c r="F168" s="11" t="s">
        <v>2</v>
      </c>
    </row>
    <row r="169" spans="1:6" ht="33">
      <c r="A169" s="4"/>
      <c r="B169" s="5" t="s">
        <v>135</v>
      </c>
      <c r="C169" s="4">
        <v>1</v>
      </c>
      <c r="D169" s="4"/>
      <c r="E169" s="4"/>
      <c r="F169" s="11"/>
    </row>
    <row r="170" spans="1:6" ht="33">
      <c r="A170" s="4"/>
      <c r="B170" s="5" t="s">
        <v>136</v>
      </c>
      <c r="C170" s="4">
        <v>0.5</v>
      </c>
      <c r="D170" s="4"/>
      <c r="E170" s="4"/>
      <c r="F170" s="11"/>
    </row>
    <row r="171" spans="1:6" ht="66">
      <c r="A171" s="4" t="s">
        <v>137</v>
      </c>
      <c r="B171" s="5" t="s">
        <v>370</v>
      </c>
      <c r="C171" s="4">
        <v>1</v>
      </c>
      <c r="D171" s="4"/>
      <c r="E171" s="4"/>
      <c r="F171" s="15" t="s">
        <v>23</v>
      </c>
    </row>
    <row r="172" spans="1:6" ht="16.5">
      <c r="A172" s="4"/>
      <c r="B172" s="5" t="s">
        <v>343</v>
      </c>
      <c r="C172" s="4">
        <v>0.5</v>
      </c>
      <c r="D172" s="4"/>
      <c r="E172" s="4"/>
      <c r="F172" s="11"/>
    </row>
    <row r="173" spans="1:6" ht="33">
      <c r="A173" s="4"/>
      <c r="B173" s="5" t="s">
        <v>358</v>
      </c>
      <c r="C173" s="4">
        <v>0.5</v>
      </c>
      <c r="D173" s="4"/>
      <c r="E173" s="4"/>
      <c r="F173" s="11"/>
    </row>
    <row r="174" spans="1:6" ht="16.5">
      <c r="A174" s="4" t="s">
        <v>138</v>
      </c>
      <c r="B174" s="5" t="s">
        <v>139</v>
      </c>
      <c r="C174" s="4">
        <v>1</v>
      </c>
      <c r="D174" s="4"/>
      <c r="E174" s="4"/>
      <c r="F174" s="11" t="s">
        <v>3</v>
      </c>
    </row>
    <row r="175" spans="1:6" ht="16.5">
      <c r="A175" s="4"/>
      <c r="B175" s="5" t="s">
        <v>359</v>
      </c>
      <c r="C175" s="4">
        <v>0.5</v>
      </c>
      <c r="D175" s="4"/>
      <c r="E175" s="4"/>
      <c r="F175" s="11"/>
    </row>
    <row r="176" spans="1:6" ht="33">
      <c r="A176" s="4"/>
      <c r="B176" s="5" t="s">
        <v>311</v>
      </c>
      <c r="C176" s="4">
        <v>0.5</v>
      </c>
      <c r="D176" s="4"/>
      <c r="E176" s="4"/>
      <c r="F176" s="11"/>
    </row>
    <row r="177" spans="1:6" ht="33">
      <c r="A177" s="4" t="s">
        <v>140</v>
      </c>
      <c r="B177" s="5" t="s">
        <v>141</v>
      </c>
      <c r="C177" s="4">
        <v>2.5</v>
      </c>
      <c r="D177" s="4"/>
      <c r="E177" s="4"/>
      <c r="F177" s="14" t="s">
        <v>4</v>
      </c>
    </row>
    <row r="178" spans="1:6" ht="16.5">
      <c r="A178" s="4"/>
      <c r="B178" s="5" t="s">
        <v>142</v>
      </c>
      <c r="C178" s="4">
        <v>1</v>
      </c>
      <c r="D178" s="4"/>
      <c r="E178" s="4"/>
      <c r="F178" s="11"/>
    </row>
    <row r="179" spans="1:6" ht="33">
      <c r="A179" s="4"/>
      <c r="B179" s="5" t="s">
        <v>143</v>
      </c>
      <c r="C179" s="4">
        <v>0.5</v>
      </c>
      <c r="D179" s="4"/>
      <c r="E179" s="4"/>
      <c r="F179" s="11"/>
    </row>
    <row r="180" spans="1:6" ht="16.5">
      <c r="A180" s="4"/>
      <c r="B180" s="5" t="s">
        <v>144</v>
      </c>
      <c r="C180" s="4">
        <v>0.5</v>
      </c>
      <c r="D180" s="4"/>
      <c r="E180" s="4"/>
      <c r="F180" s="11"/>
    </row>
    <row r="181" spans="1:6" ht="33">
      <c r="A181" s="4"/>
      <c r="B181" s="5" t="s">
        <v>276</v>
      </c>
      <c r="C181" s="4">
        <v>0.5</v>
      </c>
      <c r="D181" s="4"/>
      <c r="E181" s="4"/>
      <c r="F181" s="11"/>
    </row>
    <row r="182" spans="1:6" ht="165">
      <c r="A182" s="4" t="s">
        <v>145</v>
      </c>
      <c r="B182" s="5" t="s">
        <v>146</v>
      </c>
      <c r="C182" s="4">
        <v>2</v>
      </c>
      <c r="D182" s="4"/>
      <c r="E182" s="4"/>
      <c r="F182" s="11" t="s">
        <v>24</v>
      </c>
    </row>
    <row r="183" spans="1:6" ht="82.5">
      <c r="A183" s="4"/>
      <c r="B183" s="5" t="s">
        <v>382</v>
      </c>
      <c r="C183" s="4">
        <v>0.25</v>
      </c>
      <c r="D183" s="4"/>
      <c r="E183" s="4"/>
      <c r="F183" s="11"/>
    </row>
    <row r="184" spans="1:6" ht="33">
      <c r="A184" s="4"/>
      <c r="B184" s="5" t="s">
        <v>279</v>
      </c>
      <c r="C184" s="4">
        <v>0.5</v>
      </c>
      <c r="D184" s="4"/>
      <c r="E184" s="4"/>
      <c r="F184" s="11"/>
    </row>
    <row r="185" spans="1:6" ht="33">
      <c r="A185" s="4"/>
      <c r="B185" s="5" t="s">
        <v>280</v>
      </c>
      <c r="C185" s="4">
        <v>0.5</v>
      </c>
      <c r="D185" s="4"/>
      <c r="E185" s="4"/>
      <c r="F185" s="11"/>
    </row>
    <row r="186" spans="1:6" ht="33">
      <c r="A186" s="4"/>
      <c r="B186" s="5" t="s">
        <v>281</v>
      </c>
      <c r="C186" s="4">
        <v>0.5</v>
      </c>
      <c r="D186" s="4"/>
      <c r="E186" s="4"/>
      <c r="F186" s="11"/>
    </row>
    <row r="187" spans="1:6" ht="49.5">
      <c r="A187" s="4"/>
      <c r="B187" s="5" t="s">
        <v>282</v>
      </c>
      <c r="C187" s="4">
        <v>0.25</v>
      </c>
      <c r="D187" s="4"/>
      <c r="E187" s="4"/>
      <c r="F187" s="11"/>
    </row>
    <row r="188" spans="1:6" ht="49.5">
      <c r="A188" s="4" t="s">
        <v>147</v>
      </c>
      <c r="B188" s="5" t="s">
        <v>148</v>
      </c>
      <c r="C188" s="4">
        <v>2</v>
      </c>
      <c r="D188" s="4"/>
      <c r="E188" s="4"/>
      <c r="F188" s="14" t="s">
        <v>5</v>
      </c>
    </row>
    <row r="189" spans="1:6" ht="16.5">
      <c r="A189" s="4"/>
      <c r="B189" s="5" t="s">
        <v>241</v>
      </c>
      <c r="C189" s="4">
        <v>2</v>
      </c>
      <c r="D189" s="4"/>
      <c r="E189" s="4"/>
      <c r="F189" s="11"/>
    </row>
    <row r="190" spans="1:6" ht="16.5">
      <c r="A190" s="4"/>
      <c r="B190" s="5" t="s">
        <v>242</v>
      </c>
      <c r="C190" s="4">
        <v>1.5</v>
      </c>
      <c r="D190" s="4"/>
      <c r="E190" s="4"/>
      <c r="F190" s="11"/>
    </row>
    <row r="191" spans="1:6" ht="16.5">
      <c r="A191" s="4"/>
      <c r="B191" s="5" t="s">
        <v>243</v>
      </c>
      <c r="C191" s="4">
        <v>1</v>
      </c>
      <c r="D191" s="4"/>
      <c r="E191" s="4"/>
      <c r="F191" s="11"/>
    </row>
    <row r="192" spans="1:6" ht="16.5">
      <c r="A192" s="4"/>
      <c r="B192" s="5" t="s">
        <v>244</v>
      </c>
      <c r="C192" s="4">
        <v>0.5</v>
      </c>
      <c r="D192" s="4"/>
      <c r="E192" s="4"/>
      <c r="F192" s="11"/>
    </row>
    <row r="193" spans="1:6" ht="115.5">
      <c r="A193" s="4" t="s">
        <v>149</v>
      </c>
      <c r="B193" s="5" t="s">
        <v>150</v>
      </c>
      <c r="C193" s="4">
        <v>1</v>
      </c>
      <c r="D193" s="4"/>
      <c r="E193" s="4"/>
      <c r="F193" s="11" t="s">
        <v>396</v>
      </c>
    </row>
    <row r="194" spans="1:6" ht="33">
      <c r="A194" s="4"/>
      <c r="B194" s="5" t="s">
        <v>262</v>
      </c>
      <c r="C194" s="4">
        <v>1</v>
      </c>
      <c r="D194" s="4"/>
      <c r="E194" s="4"/>
      <c r="F194" s="11"/>
    </row>
    <row r="195" spans="1:6" ht="33">
      <c r="A195" s="4"/>
      <c r="B195" s="5" t="s">
        <v>263</v>
      </c>
      <c r="C195" s="4">
        <v>0.5</v>
      </c>
      <c r="D195" s="4"/>
      <c r="E195" s="4"/>
      <c r="F195" s="11"/>
    </row>
    <row r="196" spans="1:6" ht="148.5">
      <c r="A196" s="4" t="s">
        <v>215</v>
      </c>
      <c r="B196" s="5" t="s">
        <v>391</v>
      </c>
      <c r="C196" s="4">
        <v>1</v>
      </c>
      <c r="D196" s="4"/>
      <c r="E196" s="4"/>
      <c r="F196" s="11" t="s">
        <v>395</v>
      </c>
    </row>
    <row r="197" spans="1:6" ht="16.5">
      <c r="A197" s="4"/>
      <c r="B197" s="5" t="s">
        <v>360</v>
      </c>
      <c r="C197" s="4">
        <v>1</v>
      </c>
      <c r="D197" s="4"/>
      <c r="E197" s="4"/>
      <c r="F197" s="11"/>
    </row>
    <row r="198" spans="1:6" ht="33">
      <c r="A198" s="4"/>
      <c r="B198" s="5" t="s">
        <v>277</v>
      </c>
      <c r="C198" s="4">
        <v>0.5</v>
      </c>
      <c r="D198" s="4"/>
      <c r="E198" s="4"/>
      <c r="F198" s="11"/>
    </row>
    <row r="199" spans="1:6" ht="148.5">
      <c r="A199" s="4" t="s">
        <v>264</v>
      </c>
      <c r="B199" s="5" t="s">
        <v>285</v>
      </c>
      <c r="C199" s="4">
        <v>2</v>
      </c>
      <c r="D199" s="4"/>
      <c r="E199" s="4"/>
      <c r="F199" s="11" t="s">
        <v>397</v>
      </c>
    </row>
    <row r="200" spans="1:6" ht="49.5">
      <c r="A200" s="4"/>
      <c r="B200" s="5" t="s">
        <v>286</v>
      </c>
      <c r="C200" s="4">
        <v>2</v>
      </c>
      <c r="D200" s="4"/>
      <c r="E200" s="4"/>
      <c r="F200" s="11"/>
    </row>
    <row r="201" spans="1:6" ht="49.5">
      <c r="A201" s="4"/>
      <c r="B201" s="5" t="s">
        <v>288</v>
      </c>
      <c r="C201" s="4">
        <v>1.5</v>
      </c>
      <c r="D201" s="4"/>
      <c r="E201" s="4"/>
      <c r="F201" s="11"/>
    </row>
    <row r="202" spans="1:6" ht="49.5">
      <c r="A202" s="4"/>
      <c r="B202" s="5" t="s">
        <v>289</v>
      </c>
      <c r="C202" s="4">
        <v>1</v>
      </c>
      <c r="D202" s="4"/>
      <c r="E202" s="4"/>
      <c r="F202" s="11"/>
    </row>
    <row r="203" spans="1:6" ht="82.5">
      <c r="A203" s="4" t="s">
        <v>287</v>
      </c>
      <c r="B203" s="5" t="s">
        <v>306</v>
      </c>
      <c r="C203" s="4">
        <v>1</v>
      </c>
      <c r="D203" s="4"/>
      <c r="E203" s="4"/>
      <c r="F203" s="11" t="s">
        <v>398</v>
      </c>
    </row>
    <row r="204" spans="1:6" ht="33">
      <c r="A204" s="4"/>
      <c r="B204" s="5" t="s">
        <v>290</v>
      </c>
      <c r="C204" s="4">
        <v>0.5</v>
      </c>
      <c r="D204" s="4"/>
      <c r="E204" s="4"/>
      <c r="F204" s="11"/>
    </row>
    <row r="205" spans="1:6" ht="33">
      <c r="A205" s="4"/>
      <c r="B205" s="5" t="s">
        <v>291</v>
      </c>
      <c r="C205" s="4">
        <v>0.5</v>
      </c>
      <c r="D205" s="4"/>
      <c r="E205" s="4"/>
      <c r="F205" s="11"/>
    </row>
    <row r="206" spans="1:6" ht="33">
      <c r="A206" s="6" t="s">
        <v>245</v>
      </c>
      <c r="B206" s="7" t="s">
        <v>151</v>
      </c>
      <c r="C206" s="6">
        <f>SUM(C207,C211,C214,C217,C220,C223,C226,C231,C235)</f>
        <v>14</v>
      </c>
      <c r="D206" s="4"/>
      <c r="E206" s="4"/>
      <c r="F206" s="11"/>
    </row>
    <row r="207" spans="1:6" ht="49.5">
      <c r="A207" s="4" t="s">
        <v>152</v>
      </c>
      <c r="B207" s="5" t="s">
        <v>153</v>
      </c>
      <c r="C207" s="4">
        <v>2</v>
      </c>
      <c r="D207" s="4"/>
      <c r="E207" s="4"/>
      <c r="F207" s="11" t="s">
        <v>399</v>
      </c>
    </row>
    <row r="208" spans="1:6" ht="33">
      <c r="A208" s="4"/>
      <c r="B208" s="5" t="s">
        <v>154</v>
      </c>
      <c r="C208" s="4">
        <v>2</v>
      </c>
      <c r="D208" s="4"/>
      <c r="E208" s="4"/>
      <c r="F208" s="11"/>
    </row>
    <row r="209" spans="1:6" ht="33">
      <c r="A209" s="4"/>
      <c r="B209" s="5" t="s">
        <v>155</v>
      </c>
      <c r="C209" s="4">
        <v>1</v>
      </c>
      <c r="D209" s="4"/>
      <c r="E209" s="4"/>
      <c r="F209" s="11"/>
    </row>
    <row r="210" spans="1:6" ht="33">
      <c r="A210" s="4"/>
      <c r="B210" s="5" t="s">
        <v>156</v>
      </c>
      <c r="C210" s="4">
        <v>0.5</v>
      </c>
      <c r="D210" s="4"/>
      <c r="E210" s="4"/>
      <c r="F210" s="11"/>
    </row>
    <row r="211" spans="1:6" ht="66">
      <c r="A211" s="4" t="s">
        <v>157</v>
      </c>
      <c r="B211" s="5" t="s">
        <v>158</v>
      </c>
      <c r="C211" s="4">
        <v>1</v>
      </c>
      <c r="D211" s="4"/>
      <c r="E211" s="4"/>
      <c r="F211" s="11" t="s">
        <v>400</v>
      </c>
    </row>
    <row r="212" spans="1:6" ht="16.5">
      <c r="A212" s="4"/>
      <c r="B212" s="5" t="s">
        <v>159</v>
      </c>
      <c r="C212" s="4">
        <v>1</v>
      </c>
      <c r="D212" s="4"/>
      <c r="E212" s="4"/>
      <c r="F212" s="11"/>
    </row>
    <row r="213" spans="1:6" ht="16.5">
      <c r="A213" s="4"/>
      <c r="B213" s="5" t="s">
        <v>278</v>
      </c>
      <c r="C213" s="4">
        <v>0.5</v>
      </c>
      <c r="D213" s="4"/>
      <c r="E213" s="4"/>
      <c r="F213" s="11"/>
    </row>
    <row r="214" spans="1:6" ht="99">
      <c r="A214" s="4" t="s">
        <v>160</v>
      </c>
      <c r="B214" s="5" t="s">
        <v>161</v>
      </c>
      <c r="C214" s="4">
        <v>1</v>
      </c>
      <c r="D214" s="4"/>
      <c r="E214" s="4"/>
      <c r="F214" s="15" t="s">
        <v>6</v>
      </c>
    </row>
    <row r="215" spans="1:6" ht="16.5">
      <c r="A215" s="4"/>
      <c r="B215" s="5" t="s">
        <v>159</v>
      </c>
      <c r="C215" s="4">
        <v>1</v>
      </c>
      <c r="D215" s="4"/>
      <c r="E215" s="4"/>
      <c r="F215" s="11"/>
    </row>
    <row r="216" spans="1:6" ht="16.5">
      <c r="A216" s="4"/>
      <c r="B216" s="5" t="s">
        <v>278</v>
      </c>
      <c r="C216" s="4">
        <v>0.5</v>
      </c>
      <c r="D216" s="4"/>
      <c r="E216" s="4"/>
      <c r="F216" s="11"/>
    </row>
    <row r="217" spans="1:6" ht="99">
      <c r="A217" s="4" t="s">
        <v>162</v>
      </c>
      <c r="B217" s="5" t="s">
        <v>163</v>
      </c>
      <c r="C217" s="4">
        <v>1</v>
      </c>
      <c r="D217" s="4"/>
      <c r="E217" s="4"/>
      <c r="F217" s="15" t="s">
        <v>6</v>
      </c>
    </row>
    <row r="218" spans="1:6" ht="16.5">
      <c r="A218" s="4"/>
      <c r="B218" s="5" t="s">
        <v>164</v>
      </c>
      <c r="C218" s="4">
        <v>1</v>
      </c>
      <c r="D218" s="4"/>
      <c r="E218" s="4"/>
      <c r="F218" s="11"/>
    </row>
    <row r="219" spans="1:6" ht="16.5">
      <c r="A219" s="4"/>
      <c r="B219" s="10" t="s">
        <v>312</v>
      </c>
      <c r="C219" s="4">
        <v>0.5</v>
      </c>
      <c r="D219" s="4"/>
      <c r="E219" s="4"/>
      <c r="F219" s="11"/>
    </row>
    <row r="220" spans="1:6" ht="49.5">
      <c r="A220" s="4" t="s">
        <v>165</v>
      </c>
      <c r="B220" s="5" t="s">
        <v>166</v>
      </c>
      <c r="C220" s="4">
        <v>2</v>
      </c>
      <c r="D220" s="4"/>
      <c r="E220" s="4"/>
      <c r="F220" s="11" t="s">
        <v>402</v>
      </c>
    </row>
    <row r="221" spans="1:6" ht="16.5">
      <c r="A221" s="4"/>
      <c r="B221" s="5" t="s">
        <v>313</v>
      </c>
      <c r="C221" s="4">
        <v>2</v>
      </c>
      <c r="D221" s="4"/>
      <c r="E221" s="4"/>
      <c r="F221" s="11"/>
    </row>
    <row r="222" spans="1:6" ht="33">
      <c r="A222" s="4"/>
      <c r="B222" s="5" t="s">
        <v>314</v>
      </c>
      <c r="C222" s="4">
        <v>1</v>
      </c>
      <c r="D222" s="4"/>
      <c r="E222" s="4"/>
      <c r="F222" s="11"/>
    </row>
    <row r="223" spans="1:6" ht="66">
      <c r="A223" s="4" t="s">
        <v>167</v>
      </c>
      <c r="B223" s="5" t="s">
        <v>168</v>
      </c>
      <c r="C223" s="4">
        <v>1</v>
      </c>
      <c r="D223" s="4"/>
      <c r="E223" s="4"/>
      <c r="F223" s="11" t="s">
        <v>403</v>
      </c>
    </row>
    <row r="224" spans="1:6" ht="16.5">
      <c r="A224" s="4"/>
      <c r="B224" s="5" t="s">
        <v>169</v>
      </c>
      <c r="C224" s="4">
        <v>1</v>
      </c>
      <c r="D224" s="4"/>
      <c r="E224" s="4"/>
      <c r="F224" s="11"/>
    </row>
    <row r="225" spans="1:6" ht="16.5">
      <c r="A225" s="4"/>
      <c r="B225" s="5" t="s">
        <v>170</v>
      </c>
      <c r="C225" s="4">
        <v>0.5</v>
      </c>
      <c r="D225" s="4"/>
      <c r="E225" s="4"/>
      <c r="F225" s="11"/>
    </row>
    <row r="226" spans="1:6" ht="66">
      <c r="A226" s="4" t="s">
        <v>171</v>
      </c>
      <c r="B226" s="5" t="s">
        <v>172</v>
      </c>
      <c r="C226" s="4">
        <v>2</v>
      </c>
      <c r="D226" s="4"/>
      <c r="E226" s="4"/>
      <c r="F226" s="11" t="s">
        <v>403</v>
      </c>
    </row>
    <row r="227" spans="1:6" ht="33">
      <c r="A227" s="4"/>
      <c r="B227" s="5" t="s">
        <v>267</v>
      </c>
      <c r="C227" s="4">
        <v>2</v>
      </c>
      <c r="D227" s="4"/>
      <c r="E227" s="4"/>
      <c r="F227" s="11"/>
    </row>
    <row r="228" spans="1:6" ht="49.5">
      <c r="A228" s="4"/>
      <c r="B228" s="5" t="s">
        <v>173</v>
      </c>
      <c r="C228" s="4">
        <v>1.5</v>
      </c>
      <c r="D228" s="4"/>
      <c r="E228" s="4"/>
      <c r="F228" s="11"/>
    </row>
    <row r="229" spans="1:6" ht="49.5">
      <c r="A229" s="4"/>
      <c r="B229" s="5" t="s">
        <v>297</v>
      </c>
      <c r="C229" s="4">
        <v>1</v>
      </c>
      <c r="D229" s="4"/>
      <c r="E229" s="4"/>
      <c r="F229" s="11"/>
    </row>
    <row r="230" spans="1:6" ht="49.5">
      <c r="A230" s="4"/>
      <c r="B230" s="5" t="s">
        <v>174</v>
      </c>
      <c r="C230" s="4">
        <v>0.5</v>
      </c>
      <c r="D230" s="4"/>
      <c r="E230" s="4"/>
      <c r="F230" s="11"/>
    </row>
    <row r="231" spans="1:6" ht="82.5">
      <c r="A231" s="4" t="s">
        <v>246</v>
      </c>
      <c r="B231" s="5" t="s">
        <v>247</v>
      </c>
      <c r="C231" s="4">
        <v>2</v>
      </c>
      <c r="D231" s="4"/>
      <c r="E231" s="4"/>
      <c r="F231" s="11" t="s">
        <v>401</v>
      </c>
    </row>
    <row r="232" spans="1:6" ht="33">
      <c r="A232" s="4"/>
      <c r="B232" s="5" t="s">
        <v>248</v>
      </c>
      <c r="C232" s="4">
        <v>2</v>
      </c>
      <c r="D232" s="4"/>
      <c r="E232" s="4"/>
      <c r="F232" s="11"/>
    </row>
    <row r="233" spans="1:6" ht="49.5">
      <c r="A233" s="4"/>
      <c r="B233" s="5" t="s">
        <v>301</v>
      </c>
      <c r="C233" s="4">
        <v>1</v>
      </c>
      <c r="D233" s="4"/>
      <c r="E233" s="4"/>
      <c r="F233" s="11"/>
    </row>
    <row r="234" spans="1:6" ht="33">
      <c r="A234" s="4"/>
      <c r="B234" s="5" t="s">
        <v>249</v>
      </c>
      <c r="C234" s="4">
        <v>0</v>
      </c>
      <c r="D234" s="4"/>
      <c r="E234" s="4"/>
      <c r="F234" s="11"/>
    </row>
    <row r="235" spans="1:6" ht="82.5">
      <c r="A235" s="4" t="s">
        <v>250</v>
      </c>
      <c r="B235" s="5" t="s">
        <v>251</v>
      </c>
      <c r="C235" s="4">
        <v>2</v>
      </c>
      <c r="D235" s="4"/>
      <c r="E235" s="4"/>
      <c r="F235" s="11" t="s">
        <v>401</v>
      </c>
    </row>
    <row r="236" spans="1:6" ht="33">
      <c r="A236" s="4"/>
      <c r="B236" s="5" t="s">
        <v>298</v>
      </c>
      <c r="C236" s="4">
        <v>2</v>
      </c>
      <c r="D236" s="4"/>
      <c r="E236" s="4"/>
      <c r="F236" s="11"/>
    </row>
    <row r="237" spans="1:6" ht="49.5">
      <c r="A237" s="4"/>
      <c r="B237" s="5" t="s">
        <v>299</v>
      </c>
      <c r="C237" s="4">
        <v>1</v>
      </c>
      <c r="D237" s="4"/>
      <c r="E237" s="4"/>
      <c r="F237" s="11"/>
    </row>
    <row r="238" spans="1:6" ht="33">
      <c r="A238" s="4"/>
      <c r="B238" s="5" t="s">
        <v>300</v>
      </c>
      <c r="C238" s="4">
        <v>0</v>
      </c>
      <c r="D238" s="4"/>
      <c r="E238" s="4"/>
      <c r="F238" s="11"/>
    </row>
    <row r="239" spans="1:6" ht="16.5">
      <c r="A239" s="6" t="s">
        <v>252</v>
      </c>
      <c r="B239" s="7" t="s">
        <v>175</v>
      </c>
      <c r="C239" s="6">
        <f>SUM(C240,C243,C246,C249,C252)</f>
        <v>7</v>
      </c>
      <c r="D239" s="4"/>
      <c r="E239" s="4"/>
      <c r="F239" s="11"/>
    </row>
    <row r="240" spans="1:6" ht="82.5">
      <c r="A240" s="4" t="s">
        <v>176</v>
      </c>
      <c r="B240" s="5" t="s">
        <v>315</v>
      </c>
      <c r="C240" s="4">
        <v>1</v>
      </c>
      <c r="D240" s="4"/>
      <c r="E240" s="4"/>
      <c r="F240" s="11" t="s">
        <v>404</v>
      </c>
    </row>
    <row r="241" spans="1:6" ht="33">
      <c r="A241" s="4"/>
      <c r="B241" s="5" t="s">
        <v>361</v>
      </c>
      <c r="C241" s="4">
        <v>0.5</v>
      </c>
      <c r="D241" s="4"/>
      <c r="E241" s="4"/>
      <c r="F241" s="11"/>
    </row>
    <row r="242" spans="1:6" ht="33">
      <c r="A242" s="4"/>
      <c r="B242" s="5" t="s">
        <v>316</v>
      </c>
      <c r="C242" s="4">
        <v>0.5</v>
      </c>
      <c r="D242" s="4"/>
      <c r="E242" s="4"/>
      <c r="F242" s="11"/>
    </row>
    <row r="243" spans="1:6" ht="66">
      <c r="A243" s="4" t="s">
        <v>177</v>
      </c>
      <c r="B243" s="5" t="s">
        <v>178</v>
      </c>
      <c r="C243" s="4">
        <v>2</v>
      </c>
      <c r="D243" s="4"/>
      <c r="E243" s="4"/>
      <c r="F243" s="11" t="s">
        <v>405</v>
      </c>
    </row>
    <row r="244" spans="1:6" ht="66">
      <c r="A244" s="4"/>
      <c r="B244" s="5" t="s">
        <v>383</v>
      </c>
      <c r="C244" s="4">
        <v>2</v>
      </c>
      <c r="D244" s="4"/>
      <c r="E244" s="4"/>
      <c r="F244" s="11"/>
    </row>
    <row r="245" spans="1:6" ht="49.5">
      <c r="A245" s="4"/>
      <c r="B245" s="5" t="s">
        <v>392</v>
      </c>
      <c r="C245" s="4">
        <v>0.5</v>
      </c>
      <c r="D245" s="4"/>
      <c r="E245" s="4"/>
      <c r="F245" s="11"/>
    </row>
    <row r="246" spans="1:6" ht="82.5">
      <c r="A246" s="4" t="s">
        <v>179</v>
      </c>
      <c r="B246" s="5" t="s">
        <v>180</v>
      </c>
      <c r="C246" s="4">
        <v>2</v>
      </c>
      <c r="D246" s="4"/>
      <c r="E246" s="4"/>
      <c r="F246" s="11" t="s">
        <v>406</v>
      </c>
    </row>
    <row r="247" spans="1:6" ht="49.5">
      <c r="A247" s="4"/>
      <c r="B247" s="5" t="s">
        <v>181</v>
      </c>
      <c r="C247" s="4">
        <v>2</v>
      </c>
      <c r="D247" s="4"/>
      <c r="E247" s="4"/>
      <c r="F247" s="11"/>
    </row>
    <row r="248" spans="1:6" ht="66">
      <c r="A248" s="4"/>
      <c r="B248" s="5" t="s">
        <v>182</v>
      </c>
      <c r="C248" s="4">
        <v>1</v>
      </c>
      <c r="D248" s="4"/>
      <c r="E248" s="4"/>
      <c r="F248" s="11"/>
    </row>
    <row r="249" spans="1:6" ht="82.5">
      <c r="A249" s="4" t="s">
        <v>183</v>
      </c>
      <c r="B249" s="5" t="s">
        <v>184</v>
      </c>
      <c r="C249" s="4">
        <v>1</v>
      </c>
      <c r="D249" s="4"/>
      <c r="E249" s="4"/>
      <c r="F249" s="11" t="s">
        <v>406</v>
      </c>
    </row>
    <row r="250" spans="1:6" ht="49.5">
      <c r="A250" s="4"/>
      <c r="B250" s="5" t="s">
        <v>185</v>
      </c>
      <c r="C250" s="4">
        <v>1</v>
      </c>
      <c r="D250" s="4"/>
      <c r="E250" s="4"/>
      <c r="F250" s="11"/>
    </row>
    <row r="251" spans="1:6" ht="49.5">
      <c r="A251" s="4"/>
      <c r="B251" s="5" t="s">
        <v>186</v>
      </c>
      <c r="C251" s="4">
        <v>0.5</v>
      </c>
      <c r="D251" s="4"/>
      <c r="E251" s="4"/>
      <c r="F251" s="11"/>
    </row>
    <row r="252" spans="1:6" ht="82.5">
      <c r="A252" s="4" t="s">
        <v>187</v>
      </c>
      <c r="B252" s="5" t="s">
        <v>188</v>
      </c>
      <c r="C252" s="4">
        <v>1</v>
      </c>
      <c r="D252" s="4"/>
      <c r="E252" s="4"/>
      <c r="F252" s="11" t="s">
        <v>407</v>
      </c>
    </row>
    <row r="253" spans="1:6" ht="49.5">
      <c r="A253" s="4"/>
      <c r="B253" s="5" t="s">
        <v>393</v>
      </c>
      <c r="C253" s="4">
        <v>1</v>
      </c>
      <c r="D253" s="4"/>
      <c r="E253" s="4"/>
      <c r="F253" s="11"/>
    </row>
    <row r="254" spans="1:6" ht="33">
      <c r="A254" s="4"/>
      <c r="B254" s="5" t="s">
        <v>317</v>
      </c>
      <c r="C254" s="4">
        <v>0.5</v>
      </c>
      <c r="D254" s="4"/>
      <c r="E254" s="4"/>
      <c r="F254" s="11"/>
    </row>
    <row r="255" spans="1:6" ht="16.5">
      <c r="A255" s="6" t="s">
        <v>253</v>
      </c>
      <c r="B255" s="7" t="s">
        <v>189</v>
      </c>
      <c r="C255" s="6">
        <f>SUM(C256,C260,C264,C267,C272)</f>
        <v>9</v>
      </c>
      <c r="D255" s="4"/>
      <c r="E255" s="4"/>
      <c r="F255" s="11"/>
    </row>
    <row r="256" spans="1:6" ht="82.5">
      <c r="A256" s="4" t="s">
        <v>190</v>
      </c>
      <c r="B256" s="5" t="s">
        <v>191</v>
      </c>
      <c r="C256" s="4">
        <v>4</v>
      </c>
      <c r="D256" s="4"/>
      <c r="E256" s="4"/>
      <c r="F256" s="11" t="s">
        <v>408</v>
      </c>
    </row>
    <row r="257" spans="1:6" ht="16.5">
      <c r="A257" s="4"/>
      <c r="B257" s="5" t="s">
        <v>362</v>
      </c>
      <c r="C257" s="4">
        <v>4</v>
      </c>
      <c r="D257" s="4"/>
      <c r="E257" s="4"/>
      <c r="F257" s="11"/>
    </row>
    <row r="258" spans="1:6" ht="16.5">
      <c r="A258" s="4"/>
      <c r="B258" s="5" t="s">
        <v>363</v>
      </c>
      <c r="C258" s="4">
        <v>3</v>
      </c>
      <c r="D258" s="4"/>
      <c r="E258" s="4"/>
      <c r="F258" s="11"/>
    </row>
    <row r="259" spans="1:6" ht="16.5">
      <c r="A259" s="4"/>
      <c r="B259" s="5" t="s">
        <v>364</v>
      </c>
      <c r="C259" s="4">
        <v>2</v>
      </c>
      <c r="D259" s="4"/>
      <c r="E259" s="4"/>
      <c r="F259" s="11"/>
    </row>
    <row r="260" spans="1:6" ht="33">
      <c r="A260" s="4" t="s">
        <v>192</v>
      </c>
      <c r="B260" s="5" t="s">
        <v>193</v>
      </c>
      <c r="C260" s="4">
        <v>1</v>
      </c>
      <c r="D260" s="4"/>
      <c r="E260" s="4"/>
      <c r="F260" s="11" t="s">
        <v>409</v>
      </c>
    </row>
    <row r="261" spans="1:6" ht="16.5">
      <c r="A261" s="4"/>
      <c r="B261" s="5" t="s">
        <v>294</v>
      </c>
      <c r="C261" s="4">
        <v>1</v>
      </c>
      <c r="D261" s="4"/>
      <c r="E261" s="4"/>
      <c r="F261" s="11"/>
    </row>
    <row r="262" spans="1:6" ht="16.5">
      <c r="A262" s="4"/>
      <c r="B262" s="5" t="s">
        <v>293</v>
      </c>
      <c r="C262" s="4">
        <v>0.5</v>
      </c>
      <c r="D262" s="4"/>
      <c r="E262" s="4"/>
      <c r="F262" s="11"/>
    </row>
    <row r="263" spans="1:6" ht="16.5">
      <c r="A263" s="4"/>
      <c r="B263" s="5" t="s">
        <v>292</v>
      </c>
      <c r="C263" s="4">
        <v>0.25</v>
      </c>
      <c r="D263" s="4"/>
      <c r="E263" s="4"/>
      <c r="F263" s="11"/>
    </row>
    <row r="264" spans="1:6" ht="66">
      <c r="A264" s="4" t="s">
        <v>194</v>
      </c>
      <c r="B264" s="5" t="s">
        <v>195</v>
      </c>
      <c r="C264" s="4">
        <v>1</v>
      </c>
      <c r="D264" s="4"/>
      <c r="E264" s="4"/>
      <c r="F264" s="11" t="s">
        <v>410</v>
      </c>
    </row>
    <row r="265" spans="1:6" ht="33">
      <c r="A265" s="4"/>
      <c r="B265" s="5" t="s">
        <v>14</v>
      </c>
      <c r="C265" s="4">
        <v>0.5</v>
      </c>
      <c r="D265" s="4"/>
      <c r="E265" s="4"/>
      <c r="F265" s="11"/>
    </row>
    <row r="266" spans="1:6" ht="33">
      <c r="A266" s="4"/>
      <c r="B266" s="5" t="s">
        <v>15</v>
      </c>
      <c r="C266" s="4">
        <v>0.5</v>
      </c>
      <c r="D266" s="4"/>
      <c r="E266" s="4"/>
      <c r="F266" s="11"/>
    </row>
    <row r="267" spans="1:6" ht="165">
      <c r="A267" s="4" t="s">
        <v>196</v>
      </c>
      <c r="B267" s="5" t="s">
        <v>197</v>
      </c>
      <c r="C267" s="4">
        <v>2</v>
      </c>
      <c r="D267" s="4"/>
      <c r="E267" s="4"/>
      <c r="F267" s="11" t="s">
        <v>411</v>
      </c>
    </row>
    <row r="268" spans="1:6" ht="16.5">
      <c r="A268" s="4"/>
      <c r="B268" s="5" t="s">
        <v>318</v>
      </c>
      <c r="C268" s="4">
        <v>0.5</v>
      </c>
      <c r="D268" s="4"/>
      <c r="E268" s="4"/>
      <c r="F268" s="11"/>
    </row>
    <row r="269" spans="1:6" ht="16.5">
      <c r="A269" s="4"/>
      <c r="B269" s="5" t="s">
        <v>319</v>
      </c>
      <c r="C269" s="4">
        <v>0.5</v>
      </c>
      <c r="D269" s="4"/>
      <c r="E269" s="4"/>
      <c r="F269" s="11"/>
    </row>
    <row r="270" spans="1:6" ht="16.5">
      <c r="A270" s="4"/>
      <c r="B270" s="5" t="s">
        <v>320</v>
      </c>
      <c r="C270" s="4">
        <v>0.5</v>
      </c>
      <c r="D270" s="4"/>
      <c r="E270" s="4"/>
      <c r="F270" s="11"/>
    </row>
    <row r="271" spans="1:6" ht="16.5">
      <c r="A271" s="4"/>
      <c r="B271" s="5" t="s">
        <v>321</v>
      </c>
      <c r="C271" s="4">
        <v>0.5</v>
      </c>
      <c r="D271" s="4"/>
      <c r="E271" s="4"/>
      <c r="F271" s="11"/>
    </row>
    <row r="272" spans="1:6" ht="165">
      <c r="A272" s="4" t="s">
        <v>198</v>
      </c>
      <c r="B272" s="5" t="s">
        <v>199</v>
      </c>
      <c r="C272" s="4">
        <v>1</v>
      </c>
      <c r="D272" s="4"/>
      <c r="E272" s="4"/>
      <c r="F272" s="11" t="s">
        <v>411</v>
      </c>
    </row>
    <row r="273" spans="1:6" ht="49.5">
      <c r="A273" s="4"/>
      <c r="B273" s="5" t="s">
        <v>322</v>
      </c>
      <c r="C273" s="4">
        <v>0.5</v>
      </c>
      <c r="D273" s="4"/>
      <c r="E273" s="4"/>
      <c r="F273" s="11"/>
    </row>
    <row r="274" spans="1:6" ht="33">
      <c r="A274" s="4"/>
      <c r="B274" s="5" t="s">
        <v>323</v>
      </c>
      <c r="C274" s="4">
        <v>0.5</v>
      </c>
      <c r="D274" s="4"/>
      <c r="E274" s="4"/>
      <c r="F274" s="11"/>
    </row>
    <row r="275" spans="1:6" ht="16.5">
      <c r="A275" s="6"/>
      <c r="B275" s="7" t="s">
        <v>200</v>
      </c>
      <c r="C275" s="6">
        <f>SUM(C78,C6)</f>
        <v>100</v>
      </c>
      <c r="D275" s="6"/>
      <c r="E275" s="6"/>
      <c r="F275" s="13"/>
    </row>
    <row r="276" spans="1:6" s="8" customFormat="1" ht="16.5">
      <c r="A276" s="6" t="s">
        <v>374</v>
      </c>
      <c r="B276" s="7" t="s">
        <v>201</v>
      </c>
      <c r="C276" s="6">
        <f>SUM(C277,C278,C279,C280,C281,C282,C283,C284,C285,C286)</f>
        <v>10</v>
      </c>
      <c r="D276" s="6"/>
      <c r="E276" s="6"/>
      <c r="F276" s="13"/>
    </row>
    <row r="277" spans="1:6" ht="132">
      <c r="A277" s="4">
        <v>3.1</v>
      </c>
      <c r="B277" s="5" t="s">
        <v>384</v>
      </c>
      <c r="C277" s="4">
        <v>1</v>
      </c>
      <c r="D277" s="4"/>
      <c r="E277" s="4"/>
      <c r="F277" s="11"/>
    </row>
    <row r="278" spans="1:6" ht="82.5">
      <c r="A278" s="4">
        <v>3.2</v>
      </c>
      <c r="B278" s="5" t="s">
        <v>385</v>
      </c>
      <c r="C278" s="4">
        <v>1</v>
      </c>
      <c r="D278" s="4"/>
      <c r="E278" s="4"/>
      <c r="F278" s="11"/>
    </row>
    <row r="279" spans="1:6" ht="33">
      <c r="A279" s="4">
        <v>3.3</v>
      </c>
      <c r="B279" s="5" t="s">
        <v>296</v>
      </c>
      <c r="C279" s="4">
        <v>1</v>
      </c>
      <c r="D279" s="4"/>
      <c r="E279" s="4"/>
      <c r="F279" s="11"/>
    </row>
    <row r="280" spans="1:6" ht="33">
      <c r="A280" s="4">
        <v>3.4</v>
      </c>
      <c r="B280" s="5" t="s">
        <v>295</v>
      </c>
      <c r="C280" s="4">
        <v>1</v>
      </c>
      <c r="D280" s="4"/>
      <c r="E280" s="4"/>
      <c r="F280" s="11"/>
    </row>
    <row r="281" spans="1:6" ht="49.5">
      <c r="A281" s="4">
        <v>3.5</v>
      </c>
      <c r="B281" s="5" t="s">
        <v>202</v>
      </c>
      <c r="C281" s="4">
        <v>1</v>
      </c>
      <c r="D281" s="4"/>
      <c r="E281" s="4"/>
      <c r="F281" s="11"/>
    </row>
    <row r="282" spans="1:6" ht="99">
      <c r="A282" s="4">
        <v>3.6</v>
      </c>
      <c r="B282" s="5" t="s">
        <v>17</v>
      </c>
      <c r="C282" s="4">
        <v>1</v>
      </c>
      <c r="D282" s="4"/>
      <c r="E282" s="4"/>
      <c r="F282" s="11"/>
    </row>
    <row r="283" spans="1:6" ht="49.5">
      <c r="A283" s="4">
        <v>3.7</v>
      </c>
      <c r="B283" s="5" t="s">
        <v>16</v>
      </c>
      <c r="C283" s="4">
        <v>1</v>
      </c>
      <c r="D283" s="4"/>
      <c r="E283" s="4"/>
      <c r="F283" s="11"/>
    </row>
    <row r="284" spans="1:6" ht="49.5">
      <c r="A284" s="4">
        <v>3.8</v>
      </c>
      <c r="B284" s="5" t="s">
        <v>203</v>
      </c>
      <c r="C284" s="4">
        <v>1</v>
      </c>
      <c r="D284" s="4"/>
      <c r="E284" s="4"/>
      <c r="F284" s="11"/>
    </row>
    <row r="285" spans="1:6" ht="33">
      <c r="A285" s="4">
        <v>3.9</v>
      </c>
      <c r="B285" s="5" t="s">
        <v>204</v>
      </c>
      <c r="C285" s="4">
        <v>1</v>
      </c>
      <c r="D285" s="4"/>
      <c r="E285" s="4"/>
      <c r="F285" s="11"/>
    </row>
    <row r="286" spans="1:6" ht="66">
      <c r="A286" s="9" t="s">
        <v>371</v>
      </c>
      <c r="B286" s="5" t="s">
        <v>254</v>
      </c>
      <c r="C286" s="4">
        <v>1</v>
      </c>
      <c r="D286" s="4"/>
      <c r="E286" s="4"/>
      <c r="F286" s="11"/>
    </row>
    <row r="287" spans="1:6" s="8" customFormat="1" ht="16.5">
      <c r="A287" s="6" t="s">
        <v>375</v>
      </c>
      <c r="B287" s="7" t="s">
        <v>205</v>
      </c>
      <c r="C287" s="6">
        <f>SUM(C288,C289,C290,C291,C292,C293,C294,C295,C296,C297)</f>
        <v>10</v>
      </c>
      <c r="D287" s="6"/>
      <c r="E287" s="6"/>
      <c r="F287" s="13"/>
    </row>
    <row r="288" spans="1:6" ht="49.5">
      <c r="A288" s="4">
        <v>4.1</v>
      </c>
      <c r="B288" s="5" t="s">
        <v>365</v>
      </c>
      <c r="C288" s="4">
        <v>1</v>
      </c>
      <c r="D288" s="4"/>
      <c r="E288" s="4"/>
      <c r="F288" s="11"/>
    </row>
    <row r="289" spans="1:6" ht="82.5">
      <c r="A289" s="4">
        <v>4.2</v>
      </c>
      <c r="B289" s="5" t="s">
        <v>206</v>
      </c>
      <c r="C289" s="4">
        <v>1</v>
      </c>
      <c r="D289" s="4"/>
      <c r="E289" s="4"/>
      <c r="F289" s="11"/>
    </row>
    <row r="290" spans="1:6" ht="33">
      <c r="A290" s="4">
        <v>4.3</v>
      </c>
      <c r="B290" s="5" t="s">
        <v>372</v>
      </c>
      <c r="C290" s="4">
        <v>1</v>
      </c>
      <c r="D290" s="4"/>
      <c r="E290" s="4"/>
      <c r="F290" s="11"/>
    </row>
    <row r="291" spans="1:6" ht="16.5">
      <c r="A291" s="4">
        <v>4.4</v>
      </c>
      <c r="B291" s="5" t="s">
        <v>394</v>
      </c>
      <c r="C291" s="4">
        <v>1</v>
      </c>
      <c r="D291" s="4"/>
      <c r="E291" s="4"/>
      <c r="F291" s="11"/>
    </row>
    <row r="292" spans="1:6" ht="16.5">
      <c r="A292" s="4">
        <v>4.5</v>
      </c>
      <c r="B292" s="5" t="s">
        <v>373</v>
      </c>
      <c r="C292" s="4">
        <v>1</v>
      </c>
      <c r="D292" s="4"/>
      <c r="E292" s="4"/>
      <c r="F292" s="11"/>
    </row>
    <row r="293" spans="1:6" ht="49.5">
      <c r="A293" s="4">
        <v>4.6</v>
      </c>
      <c r="B293" s="5" t="s">
        <v>386</v>
      </c>
      <c r="C293" s="4">
        <v>1</v>
      </c>
      <c r="D293" s="4"/>
      <c r="E293" s="4"/>
      <c r="F293" s="11"/>
    </row>
    <row r="294" spans="1:6" ht="16.5">
      <c r="A294" s="4">
        <v>4.7</v>
      </c>
      <c r="B294" s="5" t="s">
        <v>255</v>
      </c>
      <c r="C294" s="4">
        <v>1</v>
      </c>
      <c r="D294" s="4"/>
      <c r="E294" s="4"/>
      <c r="F294" s="11"/>
    </row>
    <row r="295" spans="1:6" ht="49.5">
      <c r="A295" s="4">
        <v>4.8</v>
      </c>
      <c r="B295" s="5" t="s">
        <v>207</v>
      </c>
      <c r="C295" s="4">
        <v>1</v>
      </c>
      <c r="D295" s="4"/>
      <c r="E295" s="4"/>
      <c r="F295" s="11"/>
    </row>
    <row r="296" spans="1:6" ht="33">
      <c r="A296" s="4">
        <v>4.9</v>
      </c>
      <c r="B296" s="5" t="s">
        <v>208</v>
      </c>
      <c r="C296" s="4">
        <v>1</v>
      </c>
      <c r="D296" s="4"/>
      <c r="E296" s="4"/>
      <c r="F296" s="11"/>
    </row>
    <row r="297" spans="1:6" ht="33">
      <c r="A297" s="9" t="s">
        <v>376</v>
      </c>
      <c r="B297" s="5" t="s">
        <v>209</v>
      </c>
      <c r="C297" s="4">
        <v>1</v>
      </c>
      <c r="D297" s="4"/>
      <c r="E297" s="4"/>
      <c r="F297" s="11"/>
    </row>
  </sheetData>
  <sheetProtection/>
  <mergeCells count="3">
    <mergeCell ref="A1:F1"/>
    <mergeCell ref="A2:F2"/>
    <mergeCell ref="A3:F3"/>
  </mergeCells>
  <printOptions horizontalCentered="1"/>
  <pageMargins left="0.2362204724409449" right="0.35433070866141736" top="0.2755905511811024" bottom="0.2755905511811024" header="0.2362204724409449" footer="0.1968503937007874"/>
  <pageSetup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Mobile: 0905.995.488</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 An</dc:creator>
  <cp:keywords/>
  <dc:description/>
  <cp:lastModifiedBy>Tran Hong An</cp:lastModifiedBy>
  <cp:lastPrinted>2015-06-23T09:13:39Z</cp:lastPrinted>
  <dcterms:created xsi:type="dcterms:W3CDTF">2015-01-26T06:39:03Z</dcterms:created>
  <dcterms:modified xsi:type="dcterms:W3CDTF">2015-06-29T01:49:02Z</dcterms:modified>
  <cp:category/>
  <cp:version/>
  <cp:contentType/>
  <cp:contentStatus/>
</cp:coreProperties>
</file>